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 7.2.3" sheetId="1" r:id="rId4"/>
    <sheet state="visible" name="4.2.7.2" sheetId="2" r:id="rId5"/>
    <sheet state="visible" name="Rekap 7.2.3" sheetId="3" r:id="rId6"/>
    <sheet state="visible" name="Lampiran" sheetId="4" r:id="rId7"/>
  </sheets>
  <definedNames>
    <definedName hidden="1" localSheetId="3" name="_xlnm._FilterDatabase">Lampiran!$A$4:$C$81</definedName>
  </definedNames>
  <calcPr/>
  <extLst>
    <ext uri="GoogleSheetsCustomDataVersion2">
      <go:sheetsCustomData xmlns:go="http://customooxmlschemas.google.com/" r:id="rId8" roundtripDataChecksum="SXYbr5y3FTabRRRdHZpirwFAZaxSevlvinvfibvnjcQ="/>
    </ext>
  </extLst>
</workbook>
</file>

<file path=xl/sharedStrings.xml><?xml version="1.0" encoding="utf-8"?>
<sst xmlns="http://schemas.openxmlformats.org/spreadsheetml/2006/main" count="474" uniqueCount="227">
  <si>
    <t>Tabel 7.2.3 Publikasi Hasil PkM</t>
  </si>
  <si>
    <t>No.</t>
  </si>
  <si>
    <t>Jenis Publikasi</t>
  </si>
  <si>
    <t>Jumlah Judul</t>
  </si>
  <si>
    <t>Jumlah</t>
  </si>
  <si>
    <t>TS-2</t>
  </si>
  <si>
    <t>TS-1</t>
  </si>
  <si>
    <t>TS</t>
  </si>
  <si>
    <t>Artikel di jurnal nasional ber-ISSN</t>
  </si>
  <si>
    <t>N-A1 =</t>
  </si>
  <si>
    <t>Artikel di jurnal nasional terakreditasi Kemdikbud/Ristek-BRIN</t>
  </si>
  <si>
    <t>N-A2 =</t>
  </si>
  <si>
    <t>Artikel di jurnal internasional</t>
  </si>
  <si>
    <t>N-A3 =</t>
  </si>
  <si>
    <t>Artikel di jurnal internasional bereputasi</t>
  </si>
  <si>
    <t>N-A4 =</t>
  </si>
  <si>
    <t>Artikel dalam prosiding seminar lokal/perguruan tinggi</t>
  </si>
  <si>
    <t>N-B1 =</t>
  </si>
  <si>
    <t>Artikel dalam prosiding seminar nasional</t>
  </si>
  <si>
    <t>N-B2 =</t>
  </si>
  <si>
    <t>Artikel dalam prosiding seminar internasional</t>
  </si>
  <si>
    <t>N-B3 =</t>
  </si>
  <si>
    <t>Tulisan di media massa lokal atau wilayah</t>
  </si>
  <si>
    <t>N-C1 =</t>
  </si>
  <si>
    <t>Tulisan di media massa nasional</t>
  </si>
  <si>
    <t>N-C2 =</t>
  </si>
  <si>
    <t>Tulisan di media massa internasional</t>
  </si>
  <si>
    <t>N-C3 =</t>
  </si>
  <si>
    <t>Pameran/pagelaran tingkat lokal/wilayah/perguruan tinggi</t>
  </si>
  <si>
    <t>N-D1 =</t>
  </si>
  <si>
    <t>Pameran/pagelaran tingkat nasional</t>
  </si>
  <si>
    <t>N-D2 =</t>
  </si>
  <si>
    <t>N-D3 =</t>
  </si>
  <si>
    <t>Tabel 4.2.7.2 Karya Ilmiah DTPS</t>
  </si>
  <si>
    <t>Cek</t>
  </si>
  <si>
    <t>V</t>
  </si>
  <si>
    <t>No</t>
  </si>
  <si>
    <t>Nama Lengkap DTPS</t>
  </si>
  <si>
    <t>Jenis Karya Ilmiah</t>
  </si>
  <si>
    <t>Nomor Pencatatan Karya Ilmiah</t>
  </si>
  <si>
    <t>Artikel</t>
  </si>
  <si>
    <t>Buku/Book Chapter</t>
  </si>
  <si>
    <t>HKI</t>
  </si>
  <si>
    <t>Paten</t>
  </si>
  <si>
    <t>Internasional</t>
  </si>
  <si>
    <t>Nasional</t>
  </si>
  <si>
    <t>Prof. Dr. Rukmina Gonibala, M.Si</t>
  </si>
  <si>
    <t>EC002024230505</t>
  </si>
  <si>
    <t>Prof. Dr. Muh. Idris, M.Ag</t>
  </si>
  <si>
    <t>EC00202365919,</t>
  </si>
  <si>
    <t>Dr. Abdul Latif Samal, M.Pd</t>
  </si>
  <si>
    <t>EC002024230480,EC002024230799, EC002024230800, EC002024230801, EC002024823082, EC002024230833, EC002024230836,EC002024230839</t>
  </si>
  <si>
    <t>Dr. Ardianto, S.Pd., M.Pd.</t>
  </si>
  <si>
    <t>EC00201859172, EC00201859225, EC00201929050, EC00202005470,EC00202243445,EC00201847521, EC002023104829, EC002024230800,EC002024230802,EC002024230828, EC002024230828, EC002024230831</t>
  </si>
  <si>
    <t>Dr. Feiby Ismail, M.Pd.</t>
  </si>
  <si>
    <t>EC002023103937,EC00202178994,EC002024230481, EC002024230798, EC002024230799</t>
  </si>
  <si>
    <t>EC00202178994, 15 Desember 2021</t>
  </si>
  <si>
    <t>Dr. Rivai Bolotio, M.Pd</t>
  </si>
  <si>
    <t>EC00202243445,EC002024230480, EC002024230481</t>
  </si>
  <si>
    <t>Dr. Mardan Umar, M.Pd</t>
  </si>
  <si>
    <t>EC002024230831,EC000548571,EC000309357, EC000498865,EC000548571</t>
  </si>
  <si>
    <t>Dr. Shinta Nento, M.Pd</t>
  </si>
  <si>
    <t>Nomor Pencatatan Karya
Ilmiah</t>
  </si>
  <si>
    <t>Artikel*</t>
  </si>
  <si>
    <t>3
(Sinta 3)</t>
  </si>
  <si>
    <t>3
(Sinta 2 &amp; ISSN)</t>
  </si>
  <si>
    <t>3
(Index Copernicus &amp;Scopus Q3)</t>
  </si>
  <si>
    <t>10 (Sinta 2,3 &amp;ISSN)</t>
  </si>
  <si>
    <t>5
(Sinta 3,5 &amp; tidak terakreditasi)</t>
  </si>
  <si>
    <t>Dr. Ardianto Tola, M.Pd.</t>
  </si>
  <si>
    <t>1
(Index copernicus)</t>
  </si>
  <si>
    <t>9
(Sinta 2,3, 5&amp;ISSN)</t>
  </si>
  <si>
    <t>7
(Q1,Q3 &amp; Index Copernicus)</t>
  </si>
  <si>
    <t>10
(sinta 2,Sinta 5 &amp; tidak terakreditasi)</t>
  </si>
  <si>
    <t>4
(Sinta 2,3 &amp; tidak terakreditasi)</t>
  </si>
  <si>
    <t>Seharusnya 53</t>
  </si>
  <si>
    <t>TABEL 7.2.3. PUBLIKASI DTPS (detail)</t>
  </si>
  <si>
    <t>BUkti</t>
  </si>
  <si>
    <t>TS-2 (2021)</t>
  </si>
  <si>
    <t>Bukti</t>
  </si>
  <si>
    <t>TS-1 (2022)</t>
  </si>
  <si>
    <t>TS (2023)</t>
  </si>
  <si>
    <t>Artikel di jurnal nasional ber-ISSN-OK</t>
  </si>
  <si>
    <t>N-A1</t>
  </si>
  <si>
    <t>Checked-ok</t>
  </si>
  <si>
    <t>https://ejournal.iain-manado.ac.id/index.php/tarsius/article/view/558</t>
  </si>
  <si>
    <t>MODERASI TECHNOLOGY ATAS PENGARUH INVESTMENT OPPORTUNITY SET DAN EARNINGS QUALITY TERHADAP STOCK RETURN.</t>
  </si>
  <si>
    <t>LIBRARY MANAGERS’STRATEGY IN INCREASING STUDENTS'READING INTEREST AT MIN 1 MANADO</t>
  </si>
  <si>
    <t>Integrasi Pendidikan berbasis Lingkungan dengan Nilai-nilai Islam: Upaya Meningkatkan Etika dan Literasi lingkungan</t>
  </si>
  <si>
    <t>Elaboration of The History of Islamic Education in the Dutch Colonial Period</t>
  </si>
  <si>
    <t>REORIENTASI DAN PRAKSIS PENDIDIKAN MULTIKULTURAL PERSPEKTIF PEMIKIRAN AZYUMARDI AZRA</t>
  </si>
  <si>
    <t>THE PATTERNS OF ISLAMIC EDUCATION DURING THE TIME OF THE PROPHET MUHAMMAD</t>
  </si>
  <si>
    <t>Urgensi pendidikan Islam dalam pelestarian lingkungan</t>
  </si>
  <si>
    <t>The Role of Mosque Administration Board in Enhancing Mosque Vitality</t>
  </si>
  <si>
    <t>Mengintegrasikan pendidikan, lingkungan, dan nilai-nilai Islam sebagai upaya meningkatkan etika dan literasi lingkungan</t>
  </si>
  <si>
    <t>Pengaruh Manajemen Kelas Dan Media Pembelajaran Terhadap Hasil Belajar Peserta Didik di SMK Islam Yapim Manado</t>
  </si>
  <si>
    <t>Analisis Kualitas Pelayanan Terhadap Kepuasan Siswa di SMK Swasta Islam Kota Manado</t>
  </si>
  <si>
    <t>Pengembangan Nilai-Nilai Agama dan Moral Pada Anak Usia Dini di Raudhatul Athfal Nurut Taqwa Sea Minahasa</t>
  </si>
  <si>
    <t>Sosialisasi Nilai–Nilai Multikultural Pada Mahasiswa Milenial Di Amerika Serikat</t>
  </si>
  <si>
    <t>Penggunaan Media Gambar Berseri Dalam Meningkatkan Keterampilan Menulis Siswa Kelas V SD Al-Khairaat Airmadidi Atas</t>
  </si>
  <si>
    <t>THE PSYCHOLOGICAL IMPACT OF DIVORCE ON CHILDREN IN MANADO CITY, NORTH SULAWESI</t>
  </si>
  <si>
    <t>Bahasa dan Multikulturalisme: Potret Kearifan Bahasa Lokal</t>
  </si>
  <si>
    <t>Moderasi Beragama: Implementasi dalam Pendidikan, Agama dan Budaya Lokal</t>
  </si>
  <si>
    <t>PERSEPSI GURU PENDIDIKAN AGAMA ISLAM TENTANG KURIKULUM MERDEKA</t>
  </si>
  <si>
    <t>Moderate character education in a multireligious region: an informal approach to religious moderation</t>
  </si>
  <si>
    <t>Manajemen Berbasis Digital: Optimalisasi Gerakan Dakwah Pada Majelis Taklim</t>
  </si>
  <si>
    <t>Kompetensi Kepala Madrasah Dalam Membangun Budaya Organisasi di Madrasah Ibtidaiyah Karakter Al-Aqsa Kelurahan Molas Kecamatan Bunaken Kota Manado</t>
  </si>
  <si>
    <t>Problematika Implementasi Kultur Moderasi Beragama Di SMA Muhammadiyah</t>
  </si>
  <si>
    <t>Implementasi Pendidikan Agama Islam pada Anak Usia Dini di Raudhatul Athfal Hidayatullah Manado</t>
  </si>
  <si>
    <t>UPAYA GURU PENDIDIKAN AGAMA ISLAM DALAM MENINGKATKAN KEMAMPUAN MEMBACA ALQUR’AN PADA PESERTA DIDIK</t>
  </si>
  <si>
    <t>Peningkatan Pemahaman Kekerasan Dalam Berpacaran di Kalangan Remaja Kota Palangka Raya Melalui Penyuluhan Hukum UU Nomor 35 Tahun 2014 Tentang Perlindungan Anak</t>
  </si>
  <si>
    <t>Anak Jalanan Dalam Konstelasi Hukum Indonesia. Asas Wa Tandhim: Jurnal Hukum, Pendidikan Dan Sosial Keagamaan, 2 (1), 95–108</t>
  </si>
  <si>
    <t>Moderate Character Education in Adolescents in a Multireligious Region (An Informal Approach to Religious Moderation)</t>
  </si>
  <si>
    <t>Local cultural values and Islamic values: relevance and internalization for strengthening Religious Moderation</t>
  </si>
  <si>
    <t>Persepsi Mahasiswa tentang Pengaruh Media Sosial sebagai Sarana Komunikasi terhadap Perilaku Beragama Mahasiswa</t>
  </si>
  <si>
    <t>N-A2</t>
  </si>
  <si>
    <t>Checked-OK</t>
  </si>
  <si>
    <t>https://www.journal.iain-manado.ac.id/index.php/JII/article/view/1910</t>
  </si>
  <si>
    <t>A Struggle to the Rights of Getting Islamic Religious Education at State Elementary Schools in North Minahasa</t>
  </si>
  <si>
    <t>Peningkatan kemampuan siswa membaca teks bahasa Jepang menggunakan huruf Hiragana dan Katakana dengan Google Japanese Input berbasis Google Classroom</t>
  </si>
  <si>
    <t>The Concept of Ethics and Moral Education Based on Katoba Local Culture in the Overseas Muna Community in Kendari City</t>
  </si>
  <si>
    <t>Strategi Ekspresi Tutur Berbasis Budaya Verbal pada Masyarakat Multietnik sebagai Upaya Memperkuat Toleransi Beragama</t>
  </si>
  <si>
    <t>Construction of Openness in the Context of Muhammadiyah Education: A Cultural Study Perspective</t>
  </si>
  <si>
    <t>“Implementasi Pendidikan karakter berbasis moderasi beragama pada jenjang Pendidikan anak usia dini</t>
  </si>
  <si>
    <t>Enhancing Excellence: Analyzing Quality Management in Islamic Boarding Schools</t>
  </si>
  <si>
    <t>Religious character education in the hijrah community in Manado as a muslim minority region</t>
  </si>
  <si>
    <t>“Implementasi Total Quality Management (TQM) di Lembaga Pendidikan”, Jurnal Iqra</t>
  </si>
  <si>
    <t>Manajemen Berbasis Sekolah: Solusi Peningkatan Kualitas Pendidikan” Jurnal Iqra</t>
  </si>
  <si>
    <t>Implementasi Program Bina Pribadi Islam (BPI) Dalam Menanamkan Nilai-Nilai Karakter Peserta Didik Di SMP Islam Terpadu Harapan Bunda Manado</t>
  </si>
  <si>
    <t>Peningkatan Hasil Belajar Siswa Melalui Penerapan Model Cooperative Learning Tipe Think Pair &amp; Share Pada Mata PelajaraN PKN Di SMA NEGERI 1 Tompaso</t>
  </si>
  <si>
    <t>http://ejournal.uin-malang.ac.id/index.php/jpai/article/view/17601</t>
  </si>
  <si>
    <t>https://ejournal.unuja.ac.id/index.php/al-tanzim/article/view/3528</t>
  </si>
  <si>
    <t>N-A3</t>
  </si>
  <si>
    <t>https://www.researchgate.net/profile/Saidna-Bin-Tahir/publication/361359699_Availability_and_Accessibility_of_Islamic_Religious_Education_Elementary_School_Students_in_Non-Muslim_Base_Areas_North_Minahasa_Indonesia/links/62ac24ab40d84c1401b0a32d/Availability-and-Accessibility-of-Islamic-Religious-Education-Elementary-School-Students-in-Non-Muslim-Base-Areas-North-Minahasa-Indonesia.pdf</t>
  </si>
  <si>
    <t>Justice in handling complaints and its impact on satisfaction and loyalty in higher education</t>
  </si>
  <si>
    <t>N-A4</t>
  </si>
  <si>
    <t>checked-OK</t>
  </si>
  <si>
    <t>Strengthening Religious Tolerance with Islamic Views in the Era of Diversity in Indonesia</t>
  </si>
  <si>
    <t>Portrait of Muna Language Wisdom and Inheritance of Values in Katoba Rituals in Overseas Muna Communities</t>
  </si>
  <si>
    <t>Education Planning and its Implications for Education Policy during the Covid_x0002_19Pandemic”IJEVS; Universitas Malikushaleh https://ojs.unimal.ac.id/ijevs/article/view/4441 [Index Copernicus]</t>
  </si>
  <si>
    <t>Transforming of Moderate Character Education in Islamic Educational Institutions</t>
  </si>
  <si>
    <t>“Improving Educational Quality through Optimizing the Potential of Educational Institutions in Indonesia” IJERSC; https://ijersc.org/index.php/go/article/view/36 [Index Copernicus]</t>
  </si>
  <si>
    <t>Legal Education on Child Protection: Efforts to Reduce the Rate of Dating Violence among Adolescents</t>
  </si>
  <si>
    <t>INTERNALIZATION OF RELIGIOUS MODERATION VALUES IN THE YOUNG GENERATION (STUDY AT INTERFAITH YOUTH ORGANIZATIONS IN MANADO)</t>
  </si>
  <si>
    <t>Online Learning and Character Education Problems During the Covid-19 Pandemic</t>
  </si>
  <si>
    <t>Academic Resilience and Religiosity Among College Students Facing Post-Pandemic Learning</t>
  </si>
  <si>
    <r>
      <rPr>
        <rFont val="Calibri"/>
        <b/>
        <color rgb="FF0000FF"/>
        <sz val="11.0"/>
        <u/>
      </rPr>
      <t>Informal Islamic Education for Minority Muslims: Lessons from Chinese Ethnic Minority Muslims in Yogyakarta</t>
    </r>
    <r>
      <rPr>
        <rFont val="Calibri"/>
        <b/>
        <color theme="10"/>
        <sz val="11.0"/>
      </rPr>
      <t>-Q1</t>
    </r>
  </si>
  <si>
    <t>N-B1</t>
  </si>
  <si>
    <t>N-B2</t>
  </si>
  <si>
    <t>Online Learning and Character Education Problems During the Covid-19 Pandemic”, Annual Civic Education Conference (ACEC 2021), 576-57952022.</t>
  </si>
  <si>
    <t>“Peningkatan Pemahaman Kekerasan Dalam Berpacaran di Kalangan Remaja Kota Palangka Raya Melalui Penyuluhan Hukum UU Nomor 35 Tahun 2014 Tentang Perlindungan Anak”, Prosiding Seminar Nasional Pengabdian Masyarakat 1 2023</t>
  </si>
  <si>
    <t>N-B3</t>
  </si>
  <si>
    <t>Internalization of Religious Moderation Values in the Young Generation”, ICOGEN (International Conference on General Education), 92-101.2022.</t>
  </si>
  <si>
    <t>ARTIKEL</t>
  </si>
  <si>
    <t>BUKU</t>
  </si>
  <si>
    <t>PATEN</t>
  </si>
  <si>
    <t>INTERNASIONAL</t>
  </si>
  <si>
    <t xml:space="preserve">NASIONAL </t>
  </si>
  <si>
    <t>Nama Dosen</t>
  </si>
  <si>
    <t>Tahun Terbit</t>
  </si>
  <si>
    <t>Judul</t>
  </si>
  <si>
    <t>Akreditasi</t>
  </si>
  <si>
    <t>Tahun terbit</t>
  </si>
  <si>
    <t xml:space="preserve">Akreditasi </t>
  </si>
  <si>
    <t>Prof. Dr. Rukmina Gonibala</t>
  </si>
  <si>
    <t>ISSN-Sinta 3</t>
  </si>
  <si>
    <t>EC002024230505, 21 November 2024</t>
  </si>
  <si>
    <t>ISSN-JIEP</t>
  </si>
  <si>
    <t>sinta 4</t>
  </si>
  <si>
    <t>ISSN</t>
  </si>
  <si>
    <t>internasional</t>
  </si>
  <si>
    <t>copernicus</t>
  </si>
  <si>
    <t>Sinta 2</t>
  </si>
  <si>
    <t>EC002024230480, 21 November 2024</t>
  </si>
  <si>
    <t>EC002024230799, 21 November 2024</t>
  </si>
  <si>
    <t>Character Education through Islamic Education: An Implementation to High School Muslim Students in North Minahasa</t>
  </si>
  <si>
    <t>EC002024230800, 21 November 2024</t>
  </si>
  <si>
    <t>EC002024230801, 21 November 2024</t>
  </si>
  <si>
    <t>EC002024823082, 21 November 2024</t>
  </si>
  <si>
    <t>EC002024230833, 21 November 2024</t>
  </si>
  <si>
    <t>EC002024230836, 21 November 2024</t>
  </si>
  <si>
    <t>EC002024230839, 21 November 2024</t>
  </si>
  <si>
    <t>Dr. Ardianto, M.Pd</t>
  </si>
  <si>
    <t>Copernicus</t>
  </si>
  <si>
    <t>SSN</t>
  </si>
  <si>
    <t>LINGUISTIK KEBUDAYAAN (TEORI DAN APLIKASI)</t>
  </si>
  <si>
    <t>EC00201859172,3 Desember 2018</t>
  </si>
  <si>
    <t>ISSN-Sinta 2</t>
  </si>
  <si>
    <t>EC00201859225, 13 Desember 2018</t>
  </si>
  <si>
    <t>ISSN-sinta 2</t>
  </si>
  <si>
    <t>EC00201929050, 8 Februari 2019</t>
  </si>
  <si>
    <t>EC00202005470, 7 Februari 2020</t>
  </si>
  <si>
    <t>EC00202243445, 8 Juli 2022</t>
  </si>
  <si>
    <t>ISSN-sinta 3</t>
  </si>
  <si>
    <t>EC00201847521,29 September 2018</t>
  </si>
  <si>
    <t>EC002023104829, 4 November 2023</t>
  </si>
  <si>
    <t>Sinta 5</t>
  </si>
  <si>
    <t>EC002024230802, 21 November 2024</t>
  </si>
  <si>
    <t>EC002024230828, 21 November 2024</t>
  </si>
  <si>
    <t>EC002024230831, 21 November 2024</t>
  </si>
  <si>
    <t>Dr. Feiby Ismail, M.Pd</t>
  </si>
  <si>
    <t>Peace-Loving and Anti-Violence in Indonesian Educational Institutions:Character Education through Peace</t>
  </si>
  <si>
    <t xml:space="preserve">Manajemen Mutu Madrasah, (Purwokerto: Pena Persana, 2021). ISBN 978-623-31522-8-0   </t>
  </si>
  <si>
    <t>EC002023103937, 2 November 2023</t>
  </si>
  <si>
    <t>b. Buku Ajar Pendidikan Agama Islam : Konsep Dasar bagi Mahasiswa Perguruan Tinggi Umum, (Purwokerto: Pena Persada, 2020). ISBN: 978-623-65040-6-2</t>
  </si>
  <si>
    <t>Scopus Q3</t>
  </si>
  <si>
    <t>Sinta 3</t>
  </si>
  <si>
    <t>c. Pendidikan Al-Quran Pada Generasi Milenial, (….: : 2020). ISBN: 978- 623-62095-5-4</t>
  </si>
  <si>
    <t>EC002024230481, 21 November 2024</t>
  </si>
  <si>
    <t>d. Pengembangan Kurikulum Pendidikan Islam, (Manado: STAIN Manado Press: 2009). ISBN:</t>
  </si>
  <si>
    <t>EC002024230798, 21 November 2024</t>
  </si>
  <si>
    <t>Peace-Loving and Anti-Violence in Indonesian Educational Institutions: Character Education through Peace</t>
  </si>
  <si>
    <t xml:space="preserve">a. Islam Rahmatan Lil’ Alamin Mengenalkan Kelembutan dan Kasih Sayang Islam kepada Generasi Milenial, (Yogyakarta: Omah Ilmu, 2020). ISBN 978-623-6571-41-5 .   </t>
  </si>
  <si>
    <t>ISSN-sinta 5</t>
  </si>
  <si>
    <t>b. Buku Ajar Pendidikan Agama Islam : Konsep Dasar Bagi Mahasiswa Perguruan Tinggi Umum. Mojokerto. CV. Pena Persada. 2020. ISBN : 9786236504062</t>
  </si>
  <si>
    <t>EC000548571</t>
  </si>
  <si>
    <t>c. Pendidikan Al-Qur’an pada generasi milenial: konsep &amp; implementasi. Yogyakarta, CV. Bintang Surya Madani , 2021. ISBN: 9786236209554</t>
  </si>
  <si>
    <t>EC000309357</t>
  </si>
  <si>
    <t xml:space="preserve">Internasional </t>
  </si>
  <si>
    <t>d. Manajemen mutu madrasah Mojokerto, CV. Pena Persada 2021. ISBN: 9786233152280</t>
  </si>
  <si>
    <t>EC000498865</t>
  </si>
  <si>
    <t>e. Manajemen Pendidikan Islam. Bandung, CV. Media Sains Indonesia, 2021. ISBN:9786233622103</t>
  </si>
  <si>
    <r>
      <rPr>
        <rFont val="Calibri"/>
        <b/>
        <color rgb="FF0000FF"/>
        <sz val="11.0"/>
        <u/>
      </rPr>
      <t>Informal Islamic Education for Minority Muslims: Lessons from Chinese Ethnic Minority Muslims in Yogyakarta</t>
    </r>
    <r>
      <rPr>
        <rFont val="Calibri"/>
        <b/>
        <color theme="10"/>
        <sz val="11.0"/>
      </rPr>
      <t>-Q1</t>
    </r>
  </si>
  <si>
    <t>Internasioanl Bereputasi</t>
  </si>
  <si>
    <t>Internasional Bereputasi</t>
  </si>
  <si>
    <t>https://ejournal.iain-manado.ac.id/index.php/jmpi/article/view/539</t>
  </si>
  <si>
    <t>https://www.journal.iain-manado.ac.id/index.php/JII/article/view/2908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</si>
</sst>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4">
    <font>
      <sz val="11.0"/>
      <color theme="1"/>
      <name val="Calibri"/>
      <scheme val="minor"/>
    </font>
    <font>
      <b/>
      <sz val="11.0"/>
      <color theme="1"/>
      <name val="Calibri"/>
    </font>
    <font>
      <b/>
      <sz val="10.0"/>
      <color theme="1"/>
      <name val="Arial"/>
    </font>
    <font/>
    <font>
      <sz val="10.0"/>
      <color theme="1"/>
      <name val="Arial"/>
    </font>
    <font>
      <sz val="12.0"/>
      <color theme="1"/>
      <name val="Times New Roman"/>
    </font>
    <font>
      <sz val="8.0"/>
      <color theme="1"/>
      <name val="Times New Roman"/>
    </font>
    <font>
      <sz val="11.0"/>
      <color theme="1"/>
      <name val="Calibri"/>
    </font>
    <font>
      <color theme="1"/>
      <name val="Calibri"/>
      <scheme val="minor"/>
    </font>
    <font>
      <b/>
      <color rgb="FFCC0099"/>
      <name val="Cambria"/>
    </font>
    <font>
      <b/>
      <color rgb="FF000000"/>
      <name val="Cambria"/>
    </font>
    <font>
      <color rgb="FFCC0099"/>
      <name val="Cambria"/>
    </font>
    <font>
      <color rgb="FF000000"/>
      <name val="Cambria"/>
    </font>
    <font>
      <sz val="11.0"/>
      <color rgb="FF000000"/>
      <name val="Calibri"/>
    </font>
    <font>
      <sz val="9.0"/>
      <color rgb="FF000000"/>
      <name val="Cambria"/>
    </font>
    <font>
      <sz val="9.0"/>
      <color rgb="FFCC0099"/>
      <name val="Cambria"/>
    </font>
    <font>
      <b/>
      <sz val="11.0"/>
      <color rgb="FF000000"/>
      <name val="Calibri"/>
    </font>
    <font>
      <b/>
      <sz val="11.0"/>
      <color rgb="FF0000FF"/>
      <name val="Calibri"/>
    </font>
    <font>
      <sz val="11.0"/>
      <color rgb="FF0000FF"/>
      <name val="Calibri"/>
    </font>
    <font>
      <color rgb="FF000000"/>
      <name val="Arial"/>
    </font>
    <font>
      <u/>
      <color rgb="FF0000FF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rgb="FF0000FF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color rgb="FF0000FF"/>
    </font>
    <font>
      <u/>
      <sz val="11.0"/>
      <color rgb="FF0000FF"/>
      <name val="Calibri"/>
    </font>
    <font>
      <u/>
      <color rgb="FF0000FF"/>
    </font>
    <font>
      <u/>
      <sz val="11.0"/>
      <color rgb="FF0000FF"/>
      <name val="Calibri"/>
    </font>
    <font>
      <u/>
      <color rgb="FF0000FF"/>
    </font>
    <font>
      <b/>
      <u/>
      <sz val="11.0"/>
      <color theme="10"/>
      <name val="Calibri"/>
    </font>
    <font>
      <b/>
      <u/>
      <sz val="11.0"/>
      <color theme="10"/>
      <name val="Calibri"/>
    </font>
    <font>
      <b/>
      <sz val="11.0"/>
      <color theme="10"/>
      <name val="Calibri"/>
    </font>
    <font>
      <sz val="11.0"/>
      <color theme="10"/>
      <name val="Calibri"/>
    </font>
    <font>
      <b/>
      <color theme="1"/>
      <name val="Calibri"/>
      <scheme val="minor"/>
    </font>
    <font>
      <sz val="11.0"/>
      <color rgb="FF000000"/>
      <name val="Docs-Calibri"/>
    </font>
    <font>
      <u/>
      <color rgb="FF0000FF"/>
    </font>
    <font>
      <u/>
      <sz val="11.0"/>
      <color rgb="FF0000FF"/>
      <name val="Calibri"/>
    </font>
    <font>
      <sz val="17.0"/>
      <color rgb="FF000000"/>
      <name val="&quot;Open Sans&quot;"/>
    </font>
    <font>
      <sz val="12.0"/>
      <color rgb="FF000000"/>
      <name val="&quot;Open Sans&quot;"/>
    </font>
    <font>
      <b/>
      <u/>
      <sz val="11.0"/>
      <color theme="10"/>
      <name val="Calibri"/>
    </font>
    <font>
      <b/>
      <u/>
      <sz val="11.0"/>
      <color theme="1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BEBEBE"/>
        <bgColor rgb="FFBEBEBE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3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Alignment="1" applyBorder="1" applyFill="1" applyFont="1">
      <alignment horizontal="left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2" fontId="2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horizontal="left" shrinkToFit="0" vertical="center" wrapText="1"/>
    </xf>
    <xf borderId="7" fillId="3" fontId="4" numFmtId="0" xfId="0" applyAlignment="1" applyBorder="1" applyFill="1" applyFont="1">
      <alignment horizontal="left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left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8" fillId="0" fontId="4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shrinkToFit="0" vertical="center" wrapText="1"/>
    </xf>
    <xf borderId="0" fillId="0" fontId="1" numFmtId="0" xfId="0" applyAlignment="1" applyFont="1">
      <alignment vertical="bottom"/>
    </xf>
    <xf borderId="0" fillId="0" fontId="7" numFmtId="0" xfId="0" applyAlignment="1" applyFont="1">
      <alignment vertical="bottom"/>
    </xf>
    <xf borderId="9" fillId="4" fontId="1" numFmtId="0" xfId="0" applyAlignment="1" applyBorder="1" applyFill="1" applyFont="1">
      <alignment horizontal="center"/>
    </xf>
    <xf borderId="10" fillId="4" fontId="1" numFmtId="0" xfId="0" applyAlignment="1" applyBorder="1" applyFont="1">
      <alignment horizontal="center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4" fontId="1" numFmtId="0" xfId="0" applyAlignment="1" applyBorder="1" applyFont="1">
      <alignment horizontal="center"/>
    </xf>
    <xf borderId="15" fillId="5" fontId="1" numFmtId="0" xfId="0" applyAlignment="1" applyBorder="1" applyFill="1" applyFont="1">
      <alignment horizontal="center" vertical="bottom"/>
    </xf>
    <xf borderId="15" fillId="0" fontId="7" numFmtId="0" xfId="0" applyAlignment="1" applyBorder="1" applyFont="1">
      <alignment horizontal="center" vertical="bottom"/>
    </xf>
    <xf borderId="16" fillId="6" fontId="7" numFmtId="0" xfId="0" applyAlignment="1" applyBorder="1" applyFill="1" applyFont="1">
      <alignment shrinkToFit="0" vertical="bottom" wrapText="1"/>
    </xf>
    <xf borderId="15" fillId="6" fontId="7" numFmtId="0" xfId="0" applyBorder="1" applyFont="1"/>
    <xf borderId="15" fillId="6" fontId="7" numFmtId="0" xfId="0" applyAlignment="1" applyBorder="1" applyFont="1">
      <alignment horizontal="center"/>
    </xf>
    <xf borderId="16" fillId="6" fontId="7" numFmtId="0" xfId="0" applyAlignment="1" applyBorder="1" applyFont="1">
      <alignment readingOrder="0"/>
    </xf>
    <xf borderId="17" fillId="6" fontId="7" numFmtId="0" xfId="0" applyAlignment="1" applyBorder="1" applyFont="1">
      <alignment shrinkToFit="0" vertical="bottom" wrapText="1"/>
    </xf>
    <xf borderId="17" fillId="6" fontId="7" numFmtId="0" xfId="0" applyAlignment="1" applyBorder="1" applyFont="1">
      <alignment readingOrder="0" shrinkToFit="0" vertical="bottom" wrapText="1"/>
    </xf>
    <xf borderId="17" fillId="6" fontId="7" numFmtId="0" xfId="0" applyAlignment="1" applyBorder="1" applyFont="1">
      <alignment readingOrder="0"/>
    </xf>
    <xf borderId="18" fillId="6" fontId="7" numFmtId="0" xfId="0" applyAlignment="1" applyBorder="1" applyFont="1">
      <alignment readingOrder="0" shrinkToFit="0" vertical="bottom" wrapText="1"/>
    </xf>
    <xf borderId="15" fillId="0" fontId="7" numFmtId="0" xfId="0" applyAlignment="1" applyBorder="1" applyFont="1">
      <alignment vertical="bottom"/>
    </xf>
    <xf borderId="17" fillId="6" fontId="7" numFmtId="0" xfId="0" applyAlignment="1" applyBorder="1" applyFont="1">
      <alignment vertical="bottom"/>
    </xf>
    <xf borderId="9" fillId="7" fontId="8" numFmtId="0" xfId="0" applyAlignment="1" applyBorder="1" applyFill="1" applyFont="1">
      <alignment horizontal="left" readingOrder="0" shrinkToFit="0" vertical="top" wrapText="1"/>
    </xf>
    <xf borderId="10" fillId="0" fontId="9" numFmtId="0" xfId="0" applyAlignment="1" applyBorder="1" applyFont="1">
      <alignment horizontal="center" readingOrder="0" shrinkToFit="0" wrapText="1"/>
    </xf>
    <xf borderId="10" fillId="0" fontId="10" numFmtId="0" xfId="0" applyAlignment="1" applyBorder="1" applyFont="1">
      <alignment horizontal="center" readingOrder="0" shrinkToFit="0" wrapText="1"/>
    </xf>
    <xf borderId="10" fillId="0" fontId="9" numFmtId="0" xfId="0" applyAlignment="1" applyBorder="1" applyFont="1">
      <alignment horizontal="left" readingOrder="0" shrinkToFit="0" wrapText="1"/>
    </xf>
    <xf borderId="9" fillId="0" fontId="9" numFmtId="0" xfId="0" applyAlignment="1" applyBorder="1" applyFont="1">
      <alignment horizontal="center" readingOrder="0" shrinkToFit="0" wrapText="1"/>
    </xf>
    <xf borderId="9" fillId="0" fontId="9" numFmtId="0" xfId="0" applyAlignment="1" applyBorder="1" applyFont="1">
      <alignment horizontal="left" readingOrder="0" shrinkToFit="0" wrapText="1"/>
    </xf>
    <xf borderId="15" fillId="0" fontId="10" numFmtId="0" xfId="0" applyAlignment="1" applyBorder="1" applyFont="1">
      <alignment horizontal="center" readingOrder="0" shrinkToFit="0" wrapText="1"/>
    </xf>
    <xf borderId="15" fillId="0" fontId="9" numFmtId="0" xfId="0" applyAlignment="1" applyBorder="1" applyFont="1">
      <alignment horizontal="center" readingOrder="0" shrinkToFit="0" wrapText="1"/>
    </xf>
    <xf borderId="15" fillId="0" fontId="11" numFmtId="0" xfId="0" applyAlignment="1" applyBorder="1" applyFont="1">
      <alignment horizontal="center" readingOrder="0" shrinkToFit="0" wrapText="1"/>
    </xf>
    <xf borderId="15" fillId="0" fontId="12" numFmtId="0" xfId="0" applyAlignment="1" applyBorder="1" applyFont="1">
      <alignment horizontal="center" readingOrder="0" shrinkToFit="0" wrapText="1"/>
    </xf>
    <xf borderId="15" fillId="0" fontId="13" numFmtId="0" xfId="0" applyAlignment="1" applyBorder="1" applyFont="1">
      <alignment horizontal="left" readingOrder="0" shrinkToFit="0" wrapText="1"/>
    </xf>
    <xf borderId="15" fillId="0" fontId="8" numFmtId="0" xfId="0" applyAlignment="1" applyBorder="1" applyFont="1">
      <alignment horizontal="left" shrinkToFit="0" vertical="top" wrapText="1"/>
    </xf>
    <xf borderId="15" fillId="0" fontId="14" numFmtId="0" xfId="0" applyAlignment="1" applyBorder="1" applyFont="1">
      <alignment horizontal="center" readingOrder="0" shrinkToFit="0" wrapText="1"/>
    </xf>
    <xf borderId="15" fillId="0" fontId="8" numFmtId="0" xfId="0" applyAlignment="1" applyBorder="1" applyFont="1">
      <alignment horizontal="left" readingOrder="0" shrinkToFit="0" vertical="top" wrapText="1"/>
    </xf>
    <xf borderId="15" fillId="0" fontId="15" numFmtId="0" xfId="0" applyAlignment="1" applyBorder="1" applyFont="1">
      <alignment horizontal="center" readingOrder="0" shrinkToFit="0" wrapText="1"/>
    </xf>
    <xf borderId="15" fillId="0" fontId="9" numFmtId="0" xfId="0" applyAlignment="1" applyBorder="1" applyFont="1">
      <alignment horizontal="left" readingOrder="0" shrinkToFit="0" wrapText="1"/>
    </xf>
    <xf borderId="0" fillId="0" fontId="8" numFmtId="0" xfId="0" applyAlignment="1" applyFont="1">
      <alignment readingOrder="0"/>
    </xf>
    <xf borderId="9" fillId="4" fontId="16" numFmtId="0" xfId="0" applyAlignment="1" applyBorder="1" applyFont="1">
      <alignment horizontal="center" readingOrder="0" shrinkToFit="0" wrapText="0"/>
    </xf>
    <xf borderId="9" fillId="4" fontId="16" numFmtId="0" xfId="0" applyAlignment="1" applyBorder="1" applyFont="1">
      <alignment horizontal="left" readingOrder="0" shrinkToFit="0" wrapText="0"/>
    </xf>
    <xf borderId="11" fillId="4" fontId="16" numFmtId="0" xfId="0" applyAlignment="1" applyBorder="1" applyFont="1">
      <alignment horizontal="center" readingOrder="0" shrinkToFit="0" wrapText="0"/>
    </xf>
    <xf borderId="12" fillId="4" fontId="16" numFmtId="0" xfId="0" applyAlignment="1" applyBorder="1" applyFont="1">
      <alignment horizontal="center" readingOrder="0" shrinkToFit="0" wrapText="0"/>
    </xf>
    <xf borderId="19" fillId="4" fontId="16" numFmtId="0" xfId="0" applyAlignment="1" applyBorder="1" applyFont="1">
      <alignment horizontal="center" readingOrder="0" shrinkToFit="0" wrapText="0"/>
    </xf>
    <xf borderId="20" fillId="0" fontId="3" numFmtId="0" xfId="0" applyBorder="1" applyFont="1"/>
    <xf borderId="21" fillId="4" fontId="16" numFmtId="0" xfId="0" applyAlignment="1" applyBorder="1" applyFont="1">
      <alignment horizontal="center" readingOrder="0" shrinkToFit="0" wrapText="0"/>
    </xf>
    <xf borderId="22" fillId="0" fontId="3" numFmtId="0" xfId="0" applyBorder="1" applyFont="1"/>
    <xf borderId="21" fillId="0" fontId="3" numFmtId="0" xfId="0" applyBorder="1" applyFont="1"/>
    <xf borderId="14" fillId="5" fontId="16" numFmtId="0" xfId="0" applyAlignment="1" applyBorder="1" applyFont="1">
      <alignment horizontal="center" readingOrder="0" shrinkToFit="0" vertical="bottom" wrapText="0"/>
    </xf>
    <xf borderId="21" fillId="5" fontId="16" numFmtId="0" xfId="0" applyAlignment="1" applyBorder="1" applyFont="1">
      <alignment horizontal="center" readingOrder="0" shrinkToFit="0" vertical="bottom" wrapText="0"/>
    </xf>
    <xf borderId="11" fillId="5" fontId="16" numFmtId="0" xfId="0" applyAlignment="1" applyBorder="1" applyFont="1">
      <alignment horizontal="center" readingOrder="0" shrinkToFit="0" vertical="bottom" wrapText="0"/>
    </xf>
    <xf borderId="14" fillId="0" fontId="13" numFmtId="0" xfId="0" applyAlignment="1" applyBorder="1" applyFont="1">
      <alignment horizontal="center" readingOrder="0" shrinkToFit="0" vertical="bottom" wrapText="0"/>
    </xf>
    <xf borderId="21" fillId="0" fontId="13" numFmtId="0" xfId="0" applyAlignment="1" applyBorder="1" applyFont="1">
      <alignment readingOrder="0" shrinkToFit="0" vertical="bottom" wrapText="0"/>
    </xf>
    <xf borderId="21" fillId="6" fontId="17" numFmtId="0" xfId="0" applyAlignment="1" applyBorder="1" applyFont="1">
      <alignment horizontal="center" readingOrder="0"/>
    </xf>
    <xf borderId="21" fillId="6" fontId="18" numFmtId="0" xfId="0" applyAlignment="1" applyBorder="1" applyFont="1">
      <alignment horizontal="center" readingOrder="0"/>
    </xf>
    <xf borderId="21" fillId="0" fontId="19" numFmtId="0" xfId="0" applyAlignment="1" applyBorder="1" applyFont="1">
      <alignment horizontal="center" readingOrder="0"/>
    </xf>
    <xf borderId="21" fillId="8" fontId="13" numFmtId="0" xfId="0" applyAlignment="1" applyBorder="1" applyFill="1" applyFont="1">
      <alignment horizontal="center" readingOrder="0" shrinkToFit="0" wrapText="0"/>
    </xf>
    <xf borderId="15" fillId="6" fontId="13" numFmtId="0" xfId="0" applyAlignment="1" applyBorder="1" applyFont="1">
      <alignment readingOrder="0" vertical="bottom"/>
    </xf>
    <xf borderId="0" fillId="9" fontId="8" numFmtId="0" xfId="0" applyFill="1" applyFont="1"/>
    <xf borderId="0" fillId="0" fontId="8" numFmtId="0" xfId="0" applyAlignment="1" applyFont="1">
      <alignment horizontal="center" readingOrder="0"/>
    </xf>
    <xf borderId="0" fillId="10" fontId="20" numFmtId="0" xfId="0" applyAlignment="1" applyFill="1" applyFont="1">
      <alignment readingOrder="0" shrinkToFit="0" wrapText="1"/>
    </xf>
    <xf borderId="14" fillId="6" fontId="13" numFmtId="0" xfId="0" applyAlignment="1" applyBorder="1" applyFont="1">
      <alignment readingOrder="0" vertical="bottom"/>
    </xf>
    <xf borderId="0" fillId="9" fontId="21" numFmtId="0" xfId="0" applyAlignment="1" applyFont="1">
      <alignment shrinkToFit="0" wrapText="1"/>
    </xf>
    <xf borderId="0" fillId="10" fontId="22" numFmtId="0" xfId="0" applyAlignment="1" applyFont="1">
      <alignment shrinkToFit="0" wrapText="1"/>
    </xf>
    <xf borderId="0" fillId="0" fontId="8" numFmtId="0" xfId="0" applyAlignment="1" applyFont="1">
      <alignment horizontal="center"/>
    </xf>
    <xf borderId="0" fillId="10" fontId="8" numFmtId="0" xfId="0" applyFont="1"/>
    <xf borderId="0" fillId="0" fontId="23" numFmtId="0" xfId="0" applyAlignment="1" applyFont="1">
      <alignment shrinkToFit="0" wrapText="1"/>
    </xf>
    <xf borderId="0" fillId="0" fontId="24" numFmtId="0" xfId="0" applyAlignment="1" applyFont="1">
      <alignment horizontal="left" readingOrder="0" shrinkToFit="0" vertical="center" wrapText="1"/>
    </xf>
    <xf borderId="0" fillId="0" fontId="25" numFmtId="0" xfId="0" applyFont="1"/>
    <xf borderId="0" fillId="10" fontId="8" numFmtId="0" xfId="0" applyAlignment="1" applyFont="1">
      <alignment shrinkToFit="0" wrapText="1"/>
    </xf>
    <xf borderId="21" fillId="6" fontId="16" numFmtId="0" xfId="0" applyAlignment="1" applyBorder="1" applyFont="1">
      <alignment horizontal="center"/>
    </xf>
    <xf borderId="21" fillId="6" fontId="16" numFmtId="0" xfId="0" applyAlignment="1" applyBorder="1" applyFont="1">
      <alignment horizontal="center" readingOrder="0"/>
    </xf>
    <xf borderId="21" fillId="8" fontId="16" numFmtId="0" xfId="0" applyAlignment="1" applyBorder="1" applyFont="1">
      <alignment horizontal="center" readingOrder="0" shrinkToFit="0" wrapText="0"/>
    </xf>
    <xf borderId="0" fillId="9" fontId="26" numFmtId="0" xfId="0" applyFont="1"/>
    <xf borderId="0" fillId="9" fontId="8" numFmtId="0" xfId="0" applyAlignment="1" applyFont="1">
      <alignment readingOrder="0"/>
    </xf>
    <xf borderId="0" fillId="0" fontId="8" numFmtId="0" xfId="0" applyAlignment="1" applyFont="1">
      <alignment readingOrder="0" shrinkToFit="0" wrapText="1"/>
    </xf>
    <xf borderId="0" fillId="9" fontId="27" numFmtId="0" xfId="0" applyAlignment="1" applyFont="1">
      <alignment readingOrder="0" shrinkToFit="0" wrapText="1"/>
    </xf>
    <xf borderId="21" fillId="6" fontId="13" numFmtId="0" xfId="0" applyAlignment="1" applyBorder="1" applyFont="1">
      <alignment readingOrder="0" vertical="bottom"/>
    </xf>
    <xf borderId="21" fillId="6" fontId="13" numFmtId="0" xfId="0" applyAlignment="1" applyBorder="1" applyFont="1">
      <alignment horizontal="center" readingOrder="0"/>
    </xf>
    <xf borderId="0" fillId="9" fontId="28" numFmtId="0" xfId="0" applyAlignment="1" applyFont="1">
      <alignment readingOrder="0"/>
    </xf>
    <xf borderId="0" fillId="9" fontId="7" numFmtId="0" xfId="0" applyAlignment="1" applyFont="1">
      <alignment readingOrder="0"/>
    </xf>
    <xf borderId="0" fillId="11" fontId="8" numFmtId="0" xfId="0" applyFill="1" applyFont="1"/>
    <xf borderId="0" fillId="11" fontId="8" numFmtId="0" xfId="0" applyAlignment="1" applyFont="1">
      <alignment horizontal="center" readingOrder="0"/>
    </xf>
    <xf borderId="0" fillId="9" fontId="8" numFmtId="0" xfId="0" applyAlignment="1" applyFont="1">
      <alignment shrinkToFit="0" wrapText="1"/>
    </xf>
    <xf borderId="0" fillId="11" fontId="8" numFmtId="0" xfId="0" applyAlignment="1" applyFont="1">
      <alignment horizontal="center"/>
    </xf>
    <xf borderId="0" fillId="11" fontId="29" numFmtId="0" xfId="0" applyAlignment="1" applyFont="1">
      <alignment readingOrder="0" shrinkToFit="0" wrapText="1"/>
    </xf>
    <xf borderId="0" fillId="9" fontId="30" numFmtId="0" xfId="0" applyAlignment="1" applyFont="1">
      <alignment readingOrder="0" shrinkToFit="0" wrapText="1"/>
    </xf>
    <xf borderId="0" fillId="9" fontId="31" numFmtId="0" xfId="0" applyAlignment="1" applyFont="1">
      <alignment readingOrder="0"/>
    </xf>
    <xf borderId="0" fillId="9" fontId="32" numFmtId="0" xfId="0" applyAlignment="1" applyFont="1">
      <alignment shrinkToFit="0" wrapText="1"/>
    </xf>
    <xf borderId="0" fillId="11" fontId="8" numFmtId="0" xfId="0" applyAlignment="1" applyFont="1">
      <alignment readingOrder="0"/>
    </xf>
    <xf borderId="0" fillId="9" fontId="33" numFmtId="0" xfId="0" applyAlignment="1" applyFont="1">
      <alignment readingOrder="0" shrinkToFit="0" wrapText="1"/>
    </xf>
    <xf borderId="0" fillId="11" fontId="34" numFmtId="0" xfId="0" applyFont="1"/>
    <xf borderId="21" fillId="6" fontId="13" numFmtId="0" xfId="0" applyAlignment="1" applyBorder="1" applyFont="1">
      <alignment horizontal="center" readingOrder="0" shrinkToFit="0" wrapText="0"/>
    </xf>
    <xf borderId="21" fillId="6" fontId="13" numFmtId="0" xfId="0" applyBorder="1" applyFont="1"/>
    <xf borderId="21" fillId="6" fontId="13" numFmtId="0" xfId="0" applyAlignment="1" applyBorder="1" applyFont="1">
      <alignment readingOrder="0"/>
    </xf>
    <xf borderId="21" fillId="6" fontId="13" numFmtId="0" xfId="0" applyAlignment="1" applyBorder="1" applyFont="1">
      <alignment horizontal="center" shrinkToFit="0" wrapText="0"/>
    </xf>
    <xf borderId="0" fillId="0" fontId="8" numFmtId="0" xfId="0" applyFont="1"/>
    <xf borderId="0" fillId="0" fontId="1" numFmtId="0" xfId="0" applyAlignment="1" applyFont="1">
      <alignment horizont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center"/>
    </xf>
    <xf borderId="0" fillId="0" fontId="35" numFmtId="0" xfId="0" applyFont="1"/>
    <xf borderId="0" fillId="0" fontId="36" numFmtId="0" xfId="0" applyFont="1"/>
    <xf borderId="0" fillId="0" fontId="18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34" numFmtId="0" xfId="0" applyFont="1"/>
    <xf borderId="0" fillId="12" fontId="37" numFmtId="0" xfId="0" applyAlignment="1" applyFill="1" applyFont="1">
      <alignment horizontal="left" readingOrder="0"/>
    </xf>
    <xf borderId="0" fillId="0" fontId="36" numFmtId="0" xfId="0" applyAlignment="1" applyFont="1">
      <alignment readingOrder="0"/>
    </xf>
    <xf borderId="0" fillId="0" fontId="34" numFmtId="0" xfId="0" applyAlignment="1" applyFont="1">
      <alignment readingOrder="0"/>
    </xf>
    <xf borderId="0" fillId="0" fontId="38" numFmtId="0" xfId="0" applyAlignment="1" applyFont="1">
      <alignment readingOrder="0"/>
    </xf>
    <xf borderId="0" fillId="0" fontId="7" numFmtId="0" xfId="0" applyAlignment="1" applyFont="1">
      <alignment horizontal="center" readingOrder="0"/>
    </xf>
    <xf borderId="0" fillId="0" fontId="39" numFmtId="0" xfId="0" applyAlignment="1" applyFont="1">
      <alignment readingOrder="0"/>
    </xf>
    <xf borderId="0" fillId="12" fontId="40" numFmtId="0" xfId="0" applyAlignment="1" applyFont="1">
      <alignment readingOrder="0"/>
    </xf>
    <xf borderId="0" fillId="6" fontId="7" numFmtId="0" xfId="0" applyAlignment="1" applyFont="1">
      <alignment readingOrder="0" shrinkToFit="0" vertical="bottom" wrapText="1"/>
    </xf>
    <xf borderId="18" fillId="6" fontId="7" numFmtId="0" xfId="0" applyAlignment="1" applyBorder="1" applyFont="1">
      <alignment shrinkToFit="0" vertical="bottom" wrapText="1"/>
    </xf>
    <xf borderId="0" fillId="12" fontId="41" numFmtId="0" xfId="0" applyAlignment="1" applyFont="1">
      <alignment readingOrder="0"/>
    </xf>
    <xf borderId="0" fillId="0" fontId="42" numFmtId="0" xfId="0" applyFont="1"/>
    <xf borderId="0" fillId="0" fontId="4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scholar.google.com/citations?view_op=view_citation&amp;hl=id&amp;user=QNac9rkAAAAJ&amp;sortby=pubdate&amp;citation_for_view=QNac9rkAAAAJ:4TOpqqG69KYC" TargetMode="External"/><Relationship Id="rId42" Type="http://schemas.openxmlformats.org/officeDocument/2006/relationships/hyperlink" Target="https://scholar.google.com/citations?view_op=view_citation&amp;hl=id&amp;user=NW8u3OcAAAAJ&amp;sortby=pubdate&amp;citation_for_view=NW8u3OcAAAAJ:Zph67rFs4hoC" TargetMode="External"/><Relationship Id="rId41" Type="http://schemas.openxmlformats.org/officeDocument/2006/relationships/hyperlink" Target="https://journal.iain-manado.ac.id/index.php/JII/article/view/541" TargetMode="External"/><Relationship Id="rId44" Type="http://schemas.openxmlformats.org/officeDocument/2006/relationships/hyperlink" Target="https://scholar.google.com/citations?view_op=view_citation&amp;hl=id&amp;user=NW8u3OcAAAAJ&amp;sortby=pubdate&amp;citation_for_view=NW8u3OcAAAAJ:5nxA0vEk-isC" TargetMode="External"/><Relationship Id="rId43" Type="http://schemas.openxmlformats.org/officeDocument/2006/relationships/hyperlink" Target="https://scholar.google.com/citations?view_op=view_citation&amp;hl=id&amp;user=NW8u3OcAAAAJ&amp;sortby=pubdate&amp;citation_for_view=NW8u3OcAAAAJ:_kc_bZDykSQC" TargetMode="External"/><Relationship Id="rId46" Type="http://schemas.openxmlformats.org/officeDocument/2006/relationships/hyperlink" Target="https://scholar.google.com/citations?view_op=view_citation&amp;hl=id&amp;user=4edc2NYAAAAJ&amp;sortby=pubdate&amp;citation_for_view=4edc2NYAAAAJ:ns9cj8rnVeAC" TargetMode="External"/><Relationship Id="rId45" Type="http://schemas.openxmlformats.org/officeDocument/2006/relationships/hyperlink" Target="https://scholar.google.com/citations?view_op=view_citation&amp;hl=id&amp;user=4edc2NYAAAAJ&amp;sortby=pubdate&amp;citation_for_view=4edc2NYAAAAJ:TQgYirikUcIC" TargetMode="External"/><Relationship Id="rId1" Type="http://schemas.openxmlformats.org/officeDocument/2006/relationships/hyperlink" Target="https://ejournal.iain-manado.ac.id/index.php/tarsius/article/view/558" TargetMode="External"/><Relationship Id="rId2" Type="http://schemas.openxmlformats.org/officeDocument/2006/relationships/hyperlink" Target="https://search.ebscohost.com/login.aspx?direct=true&amp;profile=ehost&amp;scope=site&amp;authtype=crawler&amp;jrnl=25410849&amp;AN=156379931&amp;h=7bEOmHXlh6LFD9dCQ1RsIDWpHsvP16wbbbleUhA0sgvCXpJxeVAMXM5bTKKCFHvCrZgVJKOk01mOE0E9zWQcWA%3D%3D&amp;crl=c" TargetMode="External"/><Relationship Id="rId3" Type="http://schemas.openxmlformats.org/officeDocument/2006/relationships/hyperlink" Target="http://www.journal.iain-manado.ac.id/index.php/jiep/article/view/2288" TargetMode="External"/><Relationship Id="rId4" Type="http://schemas.openxmlformats.org/officeDocument/2006/relationships/hyperlink" Target="https://www.researchgate.net/profile/Sabil-Mokodenseho/publication/347157461_Integrasi_Pendidikan_Berbasis_Lingkungan_dengan_Nilai-nilai_Islam_Upaya_Meningkatkan_Etika_dan_Literasi_lingkungan/links/62b989ca8fe9ef04f7a77e2a/Integrasi-Pendidikan-Berbasis-Lingkungan-dengan-Nilai-nilai-Islam-Upaya-Meningkatkan-Etika-dan-Literasi-lingkungan.pdf" TargetMode="External"/><Relationship Id="rId9" Type="http://schemas.openxmlformats.org/officeDocument/2006/relationships/hyperlink" Target="https://journal.iaimkotamobagu.ac.id/index.php/annubuwwah/article/view/3" TargetMode="External"/><Relationship Id="rId48" Type="http://schemas.openxmlformats.org/officeDocument/2006/relationships/hyperlink" Target="http://ejournal.uin-malang.ac.id/index.php/jpai/article/view/17601" TargetMode="External"/><Relationship Id="rId47" Type="http://schemas.openxmlformats.org/officeDocument/2006/relationships/hyperlink" Target="https://scholar.google.com/citations?view_op=view_citation&amp;hl=id&amp;user=4edc2NYAAAAJ&amp;sortby=pubdate&amp;citation_for_view=4edc2NYAAAAJ:R3hNpaxXUhUC" TargetMode="External"/><Relationship Id="rId49" Type="http://schemas.openxmlformats.org/officeDocument/2006/relationships/hyperlink" Target="https://ejournal.unuja.ac.id/index.php/al-tanzim/article/view/3528" TargetMode="External"/><Relationship Id="rId5" Type="http://schemas.openxmlformats.org/officeDocument/2006/relationships/hyperlink" Target="http://www.journal.iain-manado.ac.id/index.php/jiep/article/view/2590" TargetMode="External"/><Relationship Id="rId6" Type="http://schemas.openxmlformats.org/officeDocument/2006/relationships/hyperlink" Target="https://journal.iain-manado.ac.id/index.php/jiep/article/view/1687" TargetMode="External"/><Relationship Id="rId7" Type="http://schemas.openxmlformats.org/officeDocument/2006/relationships/hyperlink" Target="https://journal.iain-manado.ac.id/index.php/jiep/article/view/2921" TargetMode="External"/><Relationship Id="rId8" Type="http://schemas.openxmlformats.org/officeDocument/2006/relationships/hyperlink" Target="https://journal.iain-manado.ac.id/index.php/jiep/article/view/1907" TargetMode="External"/><Relationship Id="rId31" Type="http://schemas.openxmlformats.org/officeDocument/2006/relationships/hyperlink" Target="https://scholar.google.com/citations?view_op=view_citation&amp;hl=id&amp;user=4edc2NYAAAAJ&amp;sortby=pubdate&amp;citation_for_view=4edc2NYAAAAJ:RGFaLdJalmkC" TargetMode="External"/><Relationship Id="rId30" Type="http://schemas.openxmlformats.org/officeDocument/2006/relationships/hyperlink" Target="https://scholar.google.com/citations?view_op=view_citation&amp;hl=id&amp;user=4edc2NYAAAAJ&amp;sortby=pubdate&amp;citation_for_view=4edc2NYAAAAJ:RYcK_YlVTxYC" TargetMode="External"/><Relationship Id="rId33" Type="http://schemas.openxmlformats.org/officeDocument/2006/relationships/hyperlink" Target="https://search.ebscohost.com/login.aspx?direct=true&amp;profile=ehost&amp;scope=site&amp;authtype=crawler&amp;jrnl=25410849&amp;AN=156379931&amp;h=7bEOmHXlh6LFD9dCQ1RsIDWpHsvP16wbbbleUhA0sgvCXpJxeVAMXM5bTKKCFHvCrZgVJKOk01mOE0E9zWQcWA%3D%3D&amp;crl=c" TargetMode="External"/><Relationship Id="rId32" Type="http://schemas.openxmlformats.org/officeDocument/2006/relationships/hyperlink" Target="https://www.journal.iain-manado.ac.id/index.php/JII/article/view/1910" TargetMode="External"/><Relationship Id="rId35" Type="http://schemas.openxmlformats.org/officeDocument/2006/relationships/hyperlink" Target="https://scholar.google.com/citations?view_op=view_citation&amp;hl=id&amp;user=gzykO2AAAAAJ&amp;sortby=pubdate&amp;citation_for_view=gzykO2AAAAAJ:dfsIfKJdRG4C" TargetMode="External"/><Relationship Id="rId34" Type="http://schemas.openxmlformats.org/officeDocument/2006/relationships/hyperlink" Target="http://journal.staihubbulwathan.id/index.php/alishlah/article/view/2625" TargetMode="External"/><Relationship Id="rId37" Type="http://schemas.openxmlformats.org/officeDocument/2006/relationships/hyperlink" Target="https://scholar.google.com/citations?view_op=view_citation&amp;hl=id&amp;user=gzykO2AAAAAJ&amp;sortby=pubdate&amp;citation_for_view=gzykO2AAAAAJ:1sJd4Hv_s6UC" TargetMode="External"/><Relationship Id="rId36" Type="http://schemas.openxmlformats.org/officeDocument/2006/relationships/hyperlink" Target="https://scholar.google.com/citations?view_op=view_citation&amp;hl=id&amp;user=gzykO2AAAAAJ&amp;sortby=pubdate&amp;citation_for_view=gzykO2AAAAAJ:P5F9QuxV20EC" TargetMode="External"/><Relationship Id="rId39" Type="http://schemas.openxmlformats.org/officeDocument/2006/relationships/hyperlink" Target="https://scholar.google.com/citations?view_op=view_citation&amp;hl=id&amp;user=QNac9rkAAAAJ&amp;sortby=pubdate&amp;citation_for_view=QNac9rkAAAAJ:TFP_iSt0sucC" TargetMode="External"/><Relationship Id="rId38" Type="http://schemas.openxmlformats.org/officeDocument/2006/relationships/hyperlink" Target="https://scholar.google.com/citations?view_op=view_citation&amp;hl=id&amp;user=gzykO2AAAAAJ&amp;sortby=pubdate&amp;citation_for_view=gzykO2AAAAAJ:Tiz5es2fbqcC" TargetMode="External"/><Relationship Id="rId62" Type="http://schemas.openxmlformats.org/officeDocument/2006/relationships/hyperlink" Target="https://scholar.google.com/citations?view_op=view_citation&amp;hl=id&amp;user=4edc2NYAAAAJ&amp;sortby=pubdate&amp;citation_for_view=4edc2NYAAAAJ:NaGl4SEjCO4C" TargetMode="External"/><Relationship Id="rId61" Type="http://schemas.openxmlformats.org/officeDocument/2006/relationships/hyperlink" Target="https://scholar.google.com/citations?view_op=view_citation&amp;hl=id&amp;user=4edc2NYAAAAJ&amp;sortby=pubdate&amp;citation_for_view=4edc2NYAAAAJ:HDshCWvjkbEC" TargetMode="External"/><Relationship Id="rId20" Type="http://schemas.openxmlformats.org/officeDocument/2006/relationships/hyperlink" Target="https://scholar.google.com/citations?view_op=view_citation&amp;hl=id&amp;user=QNac9rkAAAAJ&amp;sortby=pubdate&amp;citation_for_view=QNac9rkAAAAJ:iH-uZ7U-co4C" TargetMode="External"/><Relationship Id="rId64" Type="http://schemas.openxmlformats.org/officeDocument/2006/relationships/hyperlink" Target="https://scholar.google.com/citations?view_op=view_citation&amp;hl=id&amp;user=4edc2NYAAAAJ&amp;sortby=pubdate&amp;citation_for_view=4edc2NYAAAAJ:g5m5HwL7SMYC" TargetMode="External"/><Relationship Id="rId63" Type="http://schemas.openxmlformats.org/officeDocument/2006/relationships/hyperlink" Target="https://scholar.google.com/citations?view_op=view_citation&amp;hl=id&amp;user=4edc2NYAAAAJ&amp;sortby=pubdate&amp;citation_for_view=4edc2NYAAAAJ:vV6vV6tmYwMC" TargetMode="External"/><Relationship Id="rId22" Type="http://schemas.openxmlformats.org/officeDocument/2006/relationships/hyperlink" Target="https://scholar.google.com/citations?view_op=view_citation&amp;hl=id&amp;user=NW8u3OcAAAAJ&amp;sortby=pubdate&amp;citation_for_view=NW8u3OcAAAAJ:Zph67rFs4hoC" TargetMode="External"/><Relationship Id="rId21" Type="http://schemas.openxmlformats.org/officeDocument/2006/relationships/hyperlink" Target="https://ejournal.iain-manado.ac.id/index.php/ahsan/article/view/779" TargetMode="External"/><Relationship Id="rId65" Type="http://schemas.openxmlformats.org/officeDocument/2006/relationships/drawing" Target="../drawings/drawing3.xml"/><Relationship Id="rId24" Type="http://schemas.openxmlformats.org/officeDocument/2006/relationships/hyperlink" Target="https://scholar.google.com/citations?view_op=view_citation&amp;hl=id&amp;user=NW8u3OcAAAAJ&amp;sortby=pubdate&amp;citation_for_view=NW8u3OcAAAAJ:8k81kl-MbHgC" TargetMode="External"/><Relationship Id="rId23" Type="http://schemas.openxmlformats.org/officeDocument/2006/relationships/hyperlink" Target="https://scholar.google.com/citations?view_op=view_citation&amp;hl=id&amp;user=NW8u3OcAAAAJ&amp;sortby=pubdate&amp;citation_for_view=NW8u3OcAAAAJ:ULOm3_A8WrAC" TargetMode="External"/><Relationship Id="rId60" Type="http://schemas.openxmlformats.org/officeDocument/2006/relationships/hyperlink" Target="https://scholar.google.com/citations?view_op=view_citation&amp;hl=id&amp;user=4edc2NYAAAAJ&amp;sortby=pubdate&amp;citation_for_view=4edc2NYAAAAJ:BqipwSGYUEgC" TargetMode="External"/><Relationship Id="rId26" Type="http://schemas.openxmlformats.org/officeDocument/2006/relationships/hyperlink" Target="https://scholar.google.com/citations?view_op=view_citation&amp;hl=id&amp;user=4edc2NYAAAAJ&amp;sortby=pubdate&amp;citation_for_view=4edc2NYAAAAJ:ldfaerwXgEUC" TargetMode="External"/><Relationship Id="rId25" Type="http://schemas.openxmlformats.org/officeDocument/2006/relationships/hyperlink" Target="https://scholar.google.com/citations?view_op=view_citation&amp;hl=id&amp;user=4edc2NYAAAAJ&amp;sortby=pubdate&amp;citation_for_view=4edc2NYAAAAJ:O3NaXMp0MMsC" TargetMode="External"/><Relationship Id="rId28" Type="http://schemas.openxmlformats.org/officeDocument/2006/relationships/hyperlink" Target="https://scholar.google.com/citations?view_op=view_citation&amp;hl=id&amp;user=4edc2NYAAAAJ&amp;sortby=pubdate&amp;citation_for_view=4edc2NYAAAAJ:pqnbT2bcN3wC" TargetMode="External"/><Relationship Id="rId27" Type="http://schemas.openxmlformats.org/officeDocument/2006/relationships/hyperlink" Target="https://scholar.google.com/citations?view_op=view_citation&amp;hl=id&amp;user=4edc2NYAAAAJ&amp;sortby=pubdate&amp;citation_for_view=4edc2NYAAAAJ:J_g5lzvAfSwC" TargetMode="External"/><Relationship Id="rId29" Type="http://schemas.openxmlformats.org/officeDocument/2006/relationships/hyperlink" Target="https://scholar.google.com/citations?view_op=view_citation&amp;hl=id&amp;user=4edc2NYAAAAJ&amp;sortby=pubdate&amp;citation_for_view=4edc2NYAAAAJ:NMxIlDl6LWMC" TargetMode="External"/><Relationship Id="rId51" Type="http://schemas.openxmlformats.org/officeDocument/2006/relationships/hyperlink" Target="https://cyberleninka.ru/article/n/justice-in-handling-complaints-and-its-impact-on-satisfaction-and-loyalty-in-higher-education" TargetMode="External"/><Relationship Id="rId50" Type="http://schemas.openxmlformats.org/officeDocument/2006/relationships/hyperlink" Target="https://www.researchgate.net/profile/Saidna-Bin-Tahir/publication/361359699_Availability_and_Accessibility_of_Islamic_Religious_Education_Elementary_School_Students_in_Non-Muslim_Base_Areas_North_Minahasa_Indonesia/links/62ac24ab40d84c1401b0a32d/Availability-and-Accessibility-of-Islamic-Religious-Education-Elementary-School-Students-in-Non-Muslim-Base-Areas-North-Minahasa-Indonesia.pdf" TargetMode="External"/><Relationship Id="rId53" Type="http://schemas.openxmlformats.org/officeDocument/2006/relationships/hyperlink" Target="https://wsj.westscience-press.com/index.php/wsiss/article/view/839" TargetMode="External"/><Relationship Id="rId52" Type="http://schemas.openxmlformats.org/officeDocument/2006/relationships/hyperlink" Target="https://philpapers.org/rec/ISMMBI" TargetMode="External"/><Relationship Id="rId11" Type="http://schemas.openxmlformats.org/officeDocument/2006/relationships/hyperlink" Target="https://scholar.google.com/citations?view_op=view_citation&amp;hl=id&amp;user=09nxCIsAAAAJ&amp;sortby=pubdate&amp;citation_for_view=09nxCIsAAAAJ:Y0pCki6q_DkC" TargetMode="External"/><Relationship Id="rId55" Type="http://schemas.openxmlformats.org/officeDocument/2006/relationships/hyperlink" Target="https://ojs.unimal.ac.id/ijevs/article/view/4441" TargetMode="External"/><Relationship Id="rId10" Type="http://schemas.openxmlformats.org/officeDocument/2006/relationships/hyperlink" Target="http://journal.iain-manado.ac.id/index.php/jiep/article/view/1966" TargetMode="External"/><Relationship Id="rId54" Type="http://schemas.openxmlformats.org/officeDocument/2006/relationships/hyperlink" Target="https://scholar.google.com/citations?view_op=view_citation&amp;hl=id&amp;user=gzykO2AAAAAJ&amp;sortby=pubdate&amp;citation_for_view=gzykO2AAAAAJ:XiSMed-E-HIC" TargetMode="External"/><Relationship Id="rId13" Type="http://schemas.openxmlformats.org/officeDocument/2006/relationships/hyperlink" Target="https://scholar.google.com/citations?view_op=view_citation&amp;hl=id&amp;user=gzykO2AAAAAJ&amp;sortby=pubdate&amp;citation_for_view=gzykO2AAAAAJ:yD5IFk8b50cC" TargetMode="External"/><Relationship Id="rId57" Type="http://schemas.openxmlformats.org/officeDocument/2006/relationships/hyperlink" Target="https://ijersc.org/index.php/go/article/view/36" TargetMode="External"/><Relationship Id="rId12" Type="http://schemas.openxmlformats.org/officeDocument/2006/relationships/hyperlink" Target="https://scholar.google.com/citations?view_op=view_citation&amp;hl=id&amp;user=09nxCIsAAAAJ&amp;sortby=pubdate&amp;citation_for_view=09nxCIsAAAAJ:W7OEmFMy1HYC" TargetMode="External"/><Relationship Id="rId56" Type="http://schemas.openxmlformats.org/officeDocument/2006/relationships/hyperlink" Target="https://scholar.google.com/citations?view_op=view_citation&amp;hl=id&amp;user=QNac9rkAAAAJ&amp;sortby=pubdate&amp;citation_for_view=QNac9rkAAAAJ:blknAaTinKkC" TargetMode="External"/><Relationship Id="rId15" Type="http://schemas.openxmlformats.org/officeDocument/2006/relationships/hyperlink" Target="https://scholar.google.com/citations?view_op=view_citation&amp;hl=id&amp;user=gzykO2AAAAAJ&amp;sortby=pubdate&amp;citation_for_view=gzykO2AAAAAJ:_xSYboBqXhAC" TargetMode="External"/><Relationship Id="rId59" Type="http://schemas.openxmlformats.org/officeDocument/2006/relationships/hyperlink" Target="https://scholar.google.com/citations?view_op=view_citation&amp;hl=id&amp;user=4edc2NYAAAAJ&amp;sortby=pubdate&amp;citation_for_view=4edc2NYAAAAJ:M05iB0D1s5AC" TargetMode="External"/><Relationship Id="rId14" Type="http://schemas.openxmlformats.org/officeDocument/2006/relationships/hyperlink" Target="https://scholar.google.com/citations?view_op=view_citation&amp;hl=id&amp;user=gzykO2AAAAAJ&amp;sortby=pubdate&amp;citation_for_view=gzykO2AAAAAJ:dshw04ExmUIC" TargetMode="External"/><Relationship Id="rId58" Type="http://schemas.openxmlformats.org/officeDocument/2006/relationships/hyperlink" Target="https://ijersc.org/index.php/go/article/view/36" TargetMode="External"/><Relationship Id="rId17" Type="http://schemas.openxmlformats.org/officeDocument/2006/relationships/hyperlink" Target="https://scholar.google.com/citations?view_op=view_citation&amp;hl=id&amp;user=gzykO2AAAAAJ&amp;sortby=pubdate&amp;citation_for_view=gzykO2AAAAAJ:nb7KW1ujOQ8C" TargetMode="External"/><Relationship Id="rId16" Type="http://schemas.openxmlformats.org/officeDocument/2006/relationships/hyperlink" Target="https://scholar.google.com/citations?view_op=view_citation&amp;hl=id&amp;user=gzykO2AAAAAJ&amp;sortby=pubdate&amp;citation_for_view=gzykO2AAAAAJ:WbkHhVStYXYC" TargetMode="External"/><Relationship Id="rId19" Type="http://schemas.openxmlformats.org/officeDocument/2006/relationships/hyperlink" Target="https://scholar.google.com/citations?view_op=view_citation&amp;hl=id&amp;user=QNac9rkAAAAJ&amp;sortby=pubdate&amp;citation_for_view=QNac9rkAAAAJ:JV2RwH3_ST0C" TargetMode="External"/><Relationship Id="rId18" Type="http://schemas.openxmlformats.org/officeDocument/2006/relationships/hyperlink" Target="https://scholar.google.com/citations?view_op=view_citation&amp;hl=id&amp;user=QNac9rkAAAAJ&amp;sortby=pubdate&amp;citation_for_view=QNac9rkAAAAJ:bEWYMUwI8FkC" TargetMode="Externa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scholar.google.com/citations?view_op=view_citation&amp;hl=id&amp;user=QNac9rkAAAAJ&amp;sortby=pubdate&amp;citation_for_view=QNac9rkAAAAJ:TFP_iSt0sucC" TargetMode="External"/><Relationship Id="rId42" Type="http://schemas.openxmlformats.org/officeDocument/2006/relationships/hyperlink" Target="https://scholar.google.com/citations?view_op=view_citation&amp;hl=id&amp;user=NW8u3OcAAAAJ&amp;sortby=pubdate&amp;citation_for_view=NW8u3OcAAAAJ:Zph67rFs4hoC" TargetMode="External"/><Relationship Id="rId41" Type="http://schemas.openxmlformats.org/officeDocument/2006/relationships/hyperlink" Target="https://ejournal.iain-manado.ac.id/index.php/ahsan/article/view/779" TargetMode="External"/><Relationship Id="rId44" Type="http://schemas.openxmlformats.org/officeDocument/2006/relationships/hyperlink" Target="https://scholar.google.com/citations?view_op=view_citation&amp;hl=id&amp;user=NW8u3OcAAAAJ&amp;sortby=pubdate&amp;citation_for_view=NW8u3OcAAAAJ:8k81kl-MbHgC" TargetMode="External"/><Relationship Id="rId43" Type="http://schemas.openxmlformats.org/officeDocument/2006/relationships/hyperlink" Target="https://scholar.google.com/citations?view_op=view_citation&amp;hl=id&amp;user=NW8u3OcAAAAJ&amp;sortby=pubdate&amp;citation_for_view=NW8u3OcAAAAJ:5nxA0vEk-isC" TargetMode="External"/><Relationship Id="rId46" Type="http://schemas.openxmlformats.org/officeDocument/2006/relationships/hyperlink" Target="https://scholar.google.com/citations?view_op=view_citation&amp;hl=id&amp;user=NW8u3OcAAAAJ&amp;sortby=pubdate&amp;citation_for_view=NW8u3OcAAAAJ:_kc_bZDykSQC" TargetMode="External"/><Relationship Id="rId45" Type="http://schemas.openxmlformats.org/officeDocument/2006/relationships/hyperlink" Target="https://scholar.google.com/citations?view_op=view_citation&amp;hl=id&amp;user=NW8u3OcAAAAJ&amp;sortby=pubdate&amp;citation_for_view=NW8u3OcAAAAJ:ULOm3_A8WrAC" TargetMode="External"/><Relationship Id="rId1" Type="http://schemas.openxmlformats.org/officeDocument/2006/relationships/hyperlink" Target="https://www.journal.iain-manado.ac.id/index.php/JII/article/view/1910" TargetMode="External"/><Relationship Id="rId2" Type="http://schemas.openxmlformats.org/officeDocument/2006/relationships/hyperlink" Target="https://ejournal.iain-manado.ac.id/index.php/tarsius/article/view/558" TargetMode="External"/><Relationship Id="rId3" Type="http://schemas.openxmlformats.org/officeDocument/2006/relationships/hyperlink" Target="https://search.ebscohost.com/login.aspx?direct=true&amp;profile=ehost&amp;scope=site&amp;authtype=crawler&amp;jrnl=25410849&amp;AN=156379931&amp;h=7bEOmHXlh6LFD9dCQ1RsIDWpHsvP16wbbbleUhA0sgvCXpJxeVAMXM5bTKKCFHvCrZgVJKOk01mOE0E9zWQcWA%3D%3D&amp;crl=c" TargetMode="External"/><Relationship Id="rId4" Type="http://schemas.openxmlformats.org/officeDocument/2006/relationships/hyperlink" Target="https://www.researchgate.net/profile/Saidna-Bin-Tahir/publication/361359699_Availability_and_Accessibility_of_Islamic_Religious_Education_Elementary_School_Students_in_Non-Muslim_Base_Areas_North_Minahasa_Indonesia/links/62ac24ab40d84c1401b0a32d/Availability-and-Accessibility-of-Islamic-Religious-Education-Elementary-School-Students-in-Non-Muslim-Base-Areas-North-Minahasa-Indonesia.pdf" TargetMode="External"/><Relationship Id="rId9" Type="http://schemas.openxmlformats.org/officeDocument/2006/relationships/hyperlink" Target="https://philpapers.org/rec/ISMMBI" TargetMode="External"/><Relationship Id="rId48" Type="http://schemas.openxmlformats.org/officeDocument/2006/relationships/hyperlink" Target="https://scholar.google.com/citations?view_op=view_citation&amp;hl=id&amp;user=4edc2NYAAAAJ&amp;sortby=pubdate&amp;citation_for_view=4edc2NYAAAAJ:TQgYirikUcIC" TargetMode="External"/><Relationship Id="rId47" Type="http://schemas.openxmlformats.org/officeDocument/2006/relationships/hyperlink" Target="https://ijersc.org/index.php/go/article/view/36" TargetMode="External"/><Relationship Id="rId49" Type="http://schemas.openxmlformats.org/officeDocument/2006/relationships/hyperlink" Target="https://scholar.google.com/citations?view_op=view_citation&amp;hl=id&amp;user=4edc2NYAAAAJ&amp;sortby=pubdate&amp;citation_for_view=4edc2NYAAAAJ:HoB7MX3m0LUC" TargetMode="External"/><Relationship Id="rId5" Type="http://schemas.openxmlformats.org/officeDocument/2006/relationships/hyperlink" Target="https://www.researchgate.net/profile/Sabil-Mokodenseho/publication/347157461_Integrasi_Pendidikan_Berbasis_Lingkungan_dengan_Nilai-nilai_Islam_Upaya_Meningkatkan_Etika_dan_Literasi_lingkungan/links/62b989ca8fe9ef04f7a77e2a/Integrasi-Pendidikan-Berbasis-Lingkungan-dengan-Nilai-nilai-Islam-Upaya-Meningkatkan-Etika-dan-Literasi-lingkungan.pdf" TargetMode="External"/><Relationship Id="rId6" Type="http://schemas.openxmlformats.org/officeDocument/2006/relationships/hyperlink" Target="https://journal.iain-manado.ac.id/index.php/jiep/article/view/1687" TargetMode="External"/><Relationship Id="rId7" Type="http://schemas.openxmlformats.org/officeDocument/2006/relationships/hyperlink" Target="https://cyberleninka.ru/article/n/justice-in-handling-complaints-and-its-impact-on-satisfaction-and-loyalty-in-higher-education" TargetMode="External"/><Relationship Id="rId8" Type="http://schemas.openxmlformats.org/officeDocument/2006/relationships/hyperlink" Target="https://journal.iain-manado.ac.id/index.php/jiep/article/view/1907" TargetMode="External"/><Relationship Id="rId31" Type="http://schemas.openxmlformats.org/officeDocument/2006/relationships/hyperlink" Target="https://ojs.unimal.ac.id/ijevs/article/view/4441" TargetMode="External"/><Relationship Id="rId30" Type="http://schemas.openxmlformats.org/officeDocument/2006/relationships/hyperlink" Target="https://scholar.google.com/citations?view_op=view_citation&amp;hl=id&amp;user=gzykO2AAAAAJ&amp;sortby=pubdate&amp;citation_for_view=gzykO2AAAAAJ:Tiz5es2fbqcC" TargetMode="External"/><Relationship Id="rId33" Type="http://schemas.openxmlformats.org/officeDocument/2006/relationships/hyperlink" Target="https://scholar.google.com/citations?view_op=view_citation&amp;hl=id&amp;user=QNac9rkAAAAJ&amp;sortby=pubdate&amp;citation_for_view=QNac9rkAAAAJ:4TOpqqG69KYC" TargetMode="External"/><Relationship Id="rId32" Type="http://schemas.openxmlformats.org/officeDocument/2006/relationships/hyperlink" Target="https://ijersc.org/index.php/go/article/view/36" TargetMode="External"/><Relationship Id="rId35" Type="http://schemas.openxmlformats.org/officeDocument/2006/relationships/hyperlink" Target="https://journal.iain-manado.ac.id/index.php/JII/article/view/541" TargetMode="External"/><Relationship Id="rId34" Type="http://schemas.openxmlformats.org/officeDocument/2006/relationships/hyperlink" Target="https://scholar.google.com/citations?view_op=view_citation&amp;hl=id&amp;user=QNac9rkAAAAJ&amp;sortby=pubdate&amp;citation_for_view=QNac9rkAAAAJ:blknAaTinKkC" TargetMode="External"/><Relationship Id="rId37" Type="http://schemas.openxmlformats.org/officeDocument/2006/relationships/hyperlink" Target="https://scholar.google.com/citations?view_op=view_citation&amp;hl=id&amp;user=QNac9rkAAAAJ&amp;sortby=pubdate&amp;citation_for_view=QNac9rkAAAAJ:JV2RwH3_ST0C" TargetMode="External"/><Relationship Id="rId36" Type="http://schemas.openxmlformats.org/officeDocument/2006/relationships/hyperlink" Target="https://scholar.google.com/citations?view_op=view_citation&amp;hl=id&amp;user=QNac9rkAAAAJ&amp;sortby=pubdate&amp;citation_for_view=QNac9rkAAAAJ:bEWYMUwI8FkC" TargetMode="External"/><Relationship Id="rId39" Type="http://schemas.openxmlformats.org/officeDocument/2006/relationships/hyperlink" Target="https://scholar.google.com/citations?view_op=view_citation&amp;hl=id&amp;user=QNac9rkAAAAJ&amp;sortby=pubdate&amp;citation_for_view=QNac9rkAAAAJ:isC4tDSrTZIC" TargetMode="External"/><Relationship Id="rId38" Type="http://schemas.openxmlformats.org/officeDocument/2006/relationships/hyperlink" Target="https://scholar.google.com/citations?view_op=view_citation&amp;hl=id&amp;user=QNac9rkAAAAJ&amp;sortby=pubdate&amp;citation_for_view=QNac9rkAAAAJ:iH-uZ7U-co4C" TargetMode="External"/><Relationship Id="rId62" Type="http://schemas.openxmlformats.org/officeDocument/2006/relationships/hyperlink" Target="https://scholar.google.com/citations?view_op=view_citation&amp;hl=id&amp;user=4edc2NYAAAAJ&amp;sortby=pubdate&amp;citation_for_view=4edc2NYAAAAJ:RYcK_YlVTxYC" TargetMode="External"/><Relationship Id="rId61" Type="http://schemas.openxmlformats.org/officeDocument/2006/relationships/hyperlink" Target="https://scholar.google.com/citations?view_op=view_citation&amp;hl=id&amp;user=4edc2NYAAAAJ&amp;sortby=pubdate&amp;citation_for_view=4edc2NYAAAAJ:NMxIlDl6LWMC" TargetMode="External"/><Relationship Id="rId20" Type="http://schemas.openxmlformats.org/officeDocument/2006/relationships/hyperlink" Target="https://scholar.google.com/citations?view_op=view_citation&amp;hl=id&amp;user=gzykO2AAAAAJ&amp;sortby=pubdate&amp;citation_for_view=gzykO2AAAAAJ:XiSMed-E-HIC" TargetMode="External"/><Relationship Id="rId64" Type="http://schemas.openxmlformats.org/officeDocument/2006/relationships/hyperlink" Target="https://scholar.google.com/citations?view_op=view_citation&amp;hl=id&amp;user=4edc2NYAAAAJ&amp;sortby=pubdate&amp;citation_for_view=4edc2NYAAAAJ:RGFaLdJalmkC" TargetMode="External"/><Relationship Id="rId63" Type="http://schemas.openxmlformats.org/officeDocument/2006/relationships/hyperlink" Target="https://scholar.google.com/citations?view_op=view_citation&amp;hl=id&amp;user=4edc2NYAAAAJ&amp;sortby=pubdate&amp;citation_for_view=4edc2NYAAAAJ:ns9cj8rnVeAC" TargetMode="External"/><Relationship Id="rId22" Type="http://schemas.openxmlformats.org/officeDocument/2006/relationships/hyperlink" Target="https://scholar.google.com/citations?view_op=view_citation&amp;hl=id&amp;user=gzykO2AAAAAJ&amp;sortby=pubdate&amp;citation_for_view=gzykO2AAAAAJ:OU6Ihb5iCvQC" TargetMode="External"/><Relationship Id="rId66" Type="http://schemas.openxmlformats.org/officeDocument/2006/relationships/hyperlink" Target="https://ejournal.unuja.ac.id/index.php/al-tanzim/article/view/3528" TargetMode="External"/><Relationship Id="rId21" Type="http://schemas.openxmlformats.org/officeDocument/2006/relationships/hyperlink" Target="https://scholar.google.com/citations?view_op=view_citation&amp;hl=id&amp;user=gzykO2AAAAAJ&amp;sortby=pubdate&amp;citation_for_view=gzykO2AAAAAJ:yD5IFk8b50cC" TargetMode="External"/><Relationship Id="rId65" Type="http://schemas.openxmlformats.org/officeDocument/2006/relationships/hyperlink" Target="http://ejournal.uin-malang.ac.id/index.php/jpai/article/view/17601" TargetMode="External"/><Relationship Id="rId24" Type="http://schemas.openxmlformats.org/officeDocument/2006/relationships/hyperlink" Target="https://scholar.google.com/citations?view_op=view_citation&amp;hl=id&amp;user=gzykO2AAAAAJ&amp;sortby=pubdate&amp;citation_for_view=gzykO2AAAAAJ:1sJd4Hv_s6UC" TargetMode="External"/><Relationship Id="rId68" Type="http://schemas.openxmlformats.org/officeDocument/2006/relationships/hyperlink" Target="https://www.journal.iain-manado.ac.id/index.php/JII/article/view/2908" TargetMode="External"/><Relationship Id="rId23" Type="http://schemas.openxmlformats.org/officeDocument/2006/relationships/hyperlink" Target="https://scholar.google.com/citations?view_op=view_citation&amp;hl=id&amp;user=gzykO2AAAAAJ&amp;sortby=pubdate&amp;citation_for_view=gzykO2AAAAAJ:dfsIfKJdRG4C" TargetMode="External"/><Relationship Id="rId67" Type="http://schemas.openxmlformats.org/officeDocument/2006/relationships/hyperlink" Target="https://ejournal.iain-manado.ac.id/index.php/jmpi/article/view/539" TargetMode="External"/><Relationship Id="rId60" Type="http://schemas.openxmlformats.org/officeDocument/2006/relationships/hyperlink" Target="https://scholar.google.com/citations?view_op=view_citation&amp;hl=id&amp;user=4edc2NYAAAAJ&amp;sortby=pubdate&amp;citation_for_view=4edc2NYAAAAJ:g5m5HwL7SMYC" TargetMode="External"/><Relationship Id="rId26" Type="http://schemas.openxmlformats.org/officeDocument/2006/relationships/hyperlink" Target="https://scholar.google.com/citations?view_op=view_citation&amp;hl=id&amp;user=gzykO2AAAAAJ&amp;sortby=pubdate&amp;citation_for_view=gzykO2AAAAAJ:nb7KW1ujOQ8C" TargetMode="External"/><Relationship Id="rId25" Type="http://schemas.openxmlformats.org/officeDocument/2006/relationships/hyperlink" Target="https://scholar.google.com/citations?view_op=view_citation&amp;hl=id&amp;user=gzykO2AAAAAJ&amp;sortby=pubdate&amp;citation_for_view=gzykO2AAAAAJ:_xSYboBqXhAC" TargetMode="External"/><Relationship Id="rId69" Type="http://schemas.openxmlformats.org/officeDocument/2006/relationships/drawing" Target="../drawings/drawing4.xml"/><Relationship Id="rId28" Type="http://schemas.openxmlformats.org/officeDocument/2006/relationships/hyperlink" Target="https://scholar.google.com/citations?view_op=view_citation&amp;hl=id&amp;user=gzykO2AAAAAJ&amp;sortby=pubdate&amp;citation_for_view=gzykO2AAAAAJ:dshw04ExmUIC" TargetMode="External"/><Relationship Id="rId27" Type="http://schemas.openxmlformats.org/officeDocument/2006/relationships/hyperlink" Target="https://scholar.google.com/citations?view_op=view_citation&amp;hl=id&amp;user=gzykO2AAAAAJ&amp;sortby=pubdate&amp;citation_for_view=gzykO2AAAAAJ:P5F9QuxV20EC" TargetMode="External"/><Relationship Id="rId29" Type="http://schemas.openxmlformats.org/officeDocument/2006/relationships/hyperlink" Target="https://scholar.google.com/citations?view_op=view_citation&amp;hl=id&amp;user=gzykO2AAAAAJ&amp;sortby=pubdate&amp;citation_for_view=gzykO2AAAAAJ:WbkHhVStYXYC" TargetMode="External"/><Relationship Id="rId51" Type="http://schemas.openxmlformats.org/officeDocument/2006/relationships/hyperlink" Target="https://scholar.google.com/citations?view_op=view_citation&amp;hl=id&amp;user=4edc2NYAAAAJ&amp;sortby=pubdate&amp;citation_for_view=4edc2NYAAAAJ:R3hNpaxXUhUC" TargetMode="External"/><Relationship Id="rId50" Type="http://schemas.openxmlformats.org/officeDocument/2006/relationships/hyperlink" Target="https://scholar.google.com/citations?view_op=view_citation&amp;hl=id&amp;user=4edc2NYAAAAJ&amp;sortby=pubdate&amp;citation_for_view=4edc2NYAAAAJ:BqipwSGYUEgC" TargetMode="External"/><Relationship Id="rId53" Type="http://schemas.openxmlformats.org/officeDocument/2006/relationships/hyperlink" Target="https://scholar.google.com/citations?view_op=view_citation&amp;hl=id&amp;user=4edc2NYAAAAJ&amp;sortby=pubdate&amp;citation_for_view=4edc2NYAAAAJ:O3NaXMp0MMsC" TargetMode="External"/><Relationship Id="rId52" Type="http://schemas.openxmlformats.org/officeDocument/2006/relationships/hyperlink" Target="https://scholar.google.com/citations?view_op=view_citation&amp;hl=id&amp;user=4edc2NYAAAAJ&amp;sortby=pubdate&amp;citation_for_view=4edc2NYAAAAJ:M05iB0D1s5AC" TargetMode="External"/><Relationship Id="rId11" Type="http://schemas.openxmlformats.org/officeDocument/2006/relationships/hyperlink" Target="https://wsj.westscience-press.com/index.php/wsiss/article/view/839" TargetMode="External"/><Relationship Id="rId55" Type="http://schemas.openxmlformats.org/officeDocument/2006/relationships/hyperlink" Target="https://scholar.google.com/citations?view_op=view_citation&amp;hl=id&amp;user=4edc2NYAAAAJ&amp;sortby=pubdate&amp;citation_for_view=4edc2NYAAAAJ:ldfaerwXgEUC" TargetMode="External"/><Relationship Id="rId10" Type="http://schemas.openxmlformats.org/officeDocument/2006/relationships/hyperlink" Target="https://journal.iaimkotamobagu.ac.id/index.php/annubuwwah/article/view/3" TargetMode="External"/><Relationship Id="rId54" Type="http://schemas.openxmlformats.org/officeDocument/2006/relationships/hyperlink" Target="https://scholar.google.com/citations?view_op=view_citation&amp;hl=id&amp;user=4edc2NYAAAAJ&amp;sortby=pubdate&amp;citation_for_view=4edc2NYAAAAJ:HDshCWvjkbEC" TargetMode="External"/><Relationship Id="rId13" Type="http://schemas.openxmlformats.org/officeDocument/2006/relationships/hyperlink" Target="http://journal.iain-manado.ac.id/index.php/jiep/article/view/1966" TargetMode="External"/><Relationship Id="rId57" Type="http://schemas.openxmlformats.org/officeDocument/2006/relationships/hyperlink" Target="https://scholar.google.com/citations?view_op=view_citation&amp;hl=id&amp;user=4edc2NYAAAAJ&amp;sortby=pubdate&amp;citation_for_view=4edc2NYAAAAJ:J_g5lzvAfSwC" TargetMode="External"/><Relationship Id="rId12" Type="http://schemas.openxmlformats.org/officeDocument/2006/relationships/hyperlink" Target="http://journal.staihubbulwathan.id/index.php/alishlah/article/view/2625" TargetMode="External"/><Relationship Id="rId56" Type="http://schemas.openxmlformats.org/officeDocument/2006/relationships/hyperlink" Target="https://scholar.google.com/citations?view_op=view_citation&amp;hl=id&amp;user=4edc2NYAAAAJ&amp;sortby=pubdate&amp;citation_for_view=4edc2NYAAAAJ:NaGl4SEjCO4C" TargetMode="External"/><Relationship Id="rId15" Type="http://schemas.openxmlformats.org/officeDocument/2006/relationships/hyperlink" Target="http://www.journal.iain-manado.ac.id/index.php/jiep/article/view/2590" TargetMode="External"/><Relationship Id="rId59" Type="http://schemas.openxmlformats.org/officeDocument/2006/relationships/hyperlink" Target="https://scholar.google.com/citations?view_op=view_citation&amp;hl=id&amp;user=4edc2NYAAAAJ&amp;sortby=pubdate&amp;citation_for_view=4edc2NYAAAAJ:pqnbT2bcN3wC" TargetMode="External"/><Relationship Id="rId14" Type="http://schemas.openxmlformats.org/officeDocument/2006/relationships/hyperlink" Target="http://www.journal.iain-manado.ac.id/index.php/jiep/article/view/2288" TargetMode="External"/><Relationship Id="rId58" Type="http://schemas.openxmlformats.org/officeDocument/2006/relationships/hyperlink" Target="https://scholar.google.com/citations?view_op=view_citation&amp;hl=id&amp;user=4edc2NYAAAAJ&amp;sortby=pubdate&amp;citation_for_view=4edc2NYAAAAJ:vV6vV6tmYwMC" TargetMode="External"/><Relationship Id="rId17" Type="http://schemas.openxmlformats.org/officeDocument/2006/relationships/hyperlink" Target="https://scholar.google.com/citations?view_op=view_citation&amp;hl=id&amp;user=09nxCIsAAAAJ&amp;sortby=pubdate&amp;citation_for_view=09nxCIsAAAAJ:Y0pCki6q_DkC" TargetMode="External"/><Relationship Id="rId16" Type="http://schemas.openxmlformats.org/officeDocument/2006/relationships/hyperlink" Target="https://journal.iain-manado.ac.id/index.php/jiep/article/view/2921" TargetMode="External"/><Relationship Id="rId19" Type="http://schemas.openxmlformats.org/officeDocument/2006/relationships/hyperlink" Target="https://scholar.google.com/citations?view_op=view_citation&amp;hl=id&amp;user=09nxCIsAAAAJ&amp;sortby=pubdate&amp;citation_for_view=09nxCIsAAAAJ:YsMSGLbcyi4C" TargetMode="External"/><Relationship Id="rId18" Type="http://schemas.openxmlformats.org/officeDocument/2006/relationships/hyperlink" Target="https://scholar.google.com/citations?view_op=view_citation&amp;hl=id&amp;user=09nxCIsAAAAJ&amp;sortby=pubdate&amp;citation_for_view=09nxCIsAAAAJ:W7OEmFMy1HY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37.43"/>
    <col customWidth="1" min="3" max="3" width="5.86"/>
    <col customWidth="1" min="4" max="4" width="7.14"/>
    <col customWidth="1" min="5" max="5" width="13.57"/>
    <col customWidth="1" min="6" max="6" width="16.14"/>
    <col customWidth="1" min="7" max="26" width="8.71"/>
  </cols>
  <sheetData>
    <row r="3">
      <c r="B3" s="1" t="s">
        <v>0</v>
      </c>
    </row>
    <row r="5" ht="22.5" customHeight="1">
      <c r="A5" s="2" t="s">
        <v>1</v>
      </c>
      <c r="B5" s="3" t="s">
        <v>2</v>
      </c>
      <c r="C5" s="4" t="s">
        <v>3</v>
      </c>
      <c r="D5" s="5"/>
      <c r="E5" s="6"/>
      <c r="F5" s="2" t="s">
        <v>4</v>
      </c>
    </row>
    <row r="6">
      <c r="A6" s="7"/>
      <c r="B6" s="7"/>
      <c r="C6" s="8" t="s">
        <v>5</v>
      </c>
      <c r="D6" s="8" t="s">
        <v>6</v>
      </c>
      <c r="E6" s="9" t="s">
        <v>7</v>
      </c>
      <c r="F6" s="7"/>
    </row>
    <row r="7">
      <c r="A7" s="10">
        <v>-1.0</v>
      </c>
      <c r="B7" s="11">
        <v>-2.0</v>
      </c>
      <c r="C7" s="11">
        <v>-3.0</v>
      </c>
      <c r="D7" s="11">
        <v>-4.0</v>
      </c>
      <c r="E7" s="12">
        <v>-5.0</v>
      </c>
      <c r="F7" s="11">
        <v>-6.0</v>
      </c>
    </row>
    <row r="8" ht="21.0" customHeight="1">
      <c r="A8" s="13">
        <v>1.0</v>
      </c>
      <c r="B8" s="14" t="s">
        <v>8</v>
      </c>
      <c r="C8" s="15">
        <v>1.0</v>
      </c>
      <c r="D8" s="15">
        <v>19.0</v>
      </c>
      <c r="E8" s="15">
        <v>14.0</v>
      </c>
      <c r="F8" s="14" t="s">
        <v>9</v>
      </c>
    </row>
    <row r="9" ht="38.25" customHeight="1">
      <c r="A9" s="13">
        <v>2.0</v>
      </c>
      <c r="B9" s="14" t="s">
        <v>10</v>
      </c>
      <c r="C9" s="15"/>
      <c r="D9" s="15"/>
      <c r="E9" s="15"/>
      <c r="F9" s="14" t="s">
        <v>11</v>
      </c>
    </row>
    <row r="10" ht="16.5" customHeight="1">
      <c r="A10" s="13">
        <v>3.0</v>
      </c>
      <c r="B10" s="14" t="s">
        <v>12</v>
      </c>
      <c r="C10" s="15">
        <v>1.0</v>
      </c>
      <c r="D10" s="15"/>
      <c r="E10" s="15">
        <v>2.0</v>
      </c>
      <c r="F10" s="14" t="s">
        <v>13</v>
      </c>
    </row>
    <row r="11" ht="22.5" customHeight="1">
      <c r="A11" s="13">
        <v>4.0</v>
      </c>
      <c r="B11" s="14" t="s">
        <v>14</v>
      </c>
      <c r="C11" s="15">
        <v>6.0</v>
      </c>
      <c r="D11" s="15">
        <v>3.0</v>
      </c>
      <c r="E11" s="15">
        <v>1.0</v>
      </c>
      <c r="F11" s="14" t="s">
        <v>15</v>
      </c>
    </row>
    <row r="12" ht="33.0" customHeight="1">
      <c r="A12" s="13">
        <v>5.0</v>
      </c>
      <c r="B12" s="14" t="s">
        <v>16</v>
      </c>
      <c r="C12" s="16"/>
      <c r="D12" s="16"/>
      <c r="E12" s="16"/>
      <c r="F12" s="14" t="s">
        <v>17</v>
      </c>
    </row>
    <row r="13" ht="20.25" customHeight="1">
      <c r="A13" s="13">
        <v>6.0</v>
      </c>
      <c r="B13" s="14" t="s">
        <v>18</v>
      </c>
      <c r="C13" s="16"/>
      <c r="D13" s="16"/>
      <c r="E13" s="16"/>
      <c r="F13" s="14" t="s">
        <v>19</v>
      </c>
    </row>
    <row r="14" ht="31.5" customHeight="1">
      <c r="A14" s="13">
        <v>7.0</v>
      </c>
      <c r="B14" s="14" t="s">
        <v>20</v>
      </c>
      <c r="C14" s="16"/>
      <c r="D14" s="16"/>
      <c r="E14" s="16"/>
      <c r="F14" s="14" t="s">
        <v>21</v>
      </c>
    </row>
    <row r="15" ht="30.0" customHeight="1">
      <c r="A15" s="13">
        <v>8.0</v>
      </c>
      <c r="B15" s="14" t="s">
        <v>22</v>
      </c>
      <c r="C15" s="16"/>
      <c r="D15" s="16"/>
      <c r="E15" s="16"/>
      <c r="F15" s="14" t="s">
        <v>23</v>
      </c>
    </row>
    <row r="16" ht="23.25" customHeight="1">
      <c r="A16" s="13">
        <v>9.0</v>
      </c>
      <c r="B16" s="14" t="s">
        <v>24</v>
      </c>
      <c r="C16" s="16"/>
      <c r="D16" s="16"/>
      <c r="E16" s="16"/>
      <c r="F16" s="14" t="s">
        <v>25</v>
      </c>
    </row>
    <row r="17" ht="24.0" customHeight="1">
      <c r="A17" s="13">
        <v>10.0</v>
      </c>
      <c r="B17" s="14" t="s">
        <v>26</v>
      </c>
      <c r="C17" s="16"/>
      <c r="D17" s="16"/>
      <c r="E17" s="16"/>
      <c r="F17" s="14" t="s">
        <v>27</v>
      </c>
    </row>
    <row r="18" ht="28.5" customHeight="1">
      <c r="A18" s="13">
        <v>11.0</v>
      </c>
      <c r="B18" s="14" t="s">
        <v>28</v>
      </c>
      <c r="C18" s="16"/>
      <c r="D18" s="16"/>
      <c r="E18" s="16"/>
      <c r="F18" s="14" t="s">
        <v>29</v>
      </c>
    </row>
    <row r="19" ht="26.25" customHeight="1">
      <c r="A19" s="13">
        <v>12.0</v>
      </c>
      <c r="B19" s="14" t="s">
        <v>30</v>
      </c>
      <c r="C19" s="16"/>
      <c r="D19" s="16"/>
      <c r="E19" s="16"/>
      <c r="F19" s="14" t="s">
        <v>31</v>
      </c>
    </row>
    <row r="20" ht="24.75" customHeight="1">
      <c r="A20" s="13">
        <v>13.0</v>
      </c>
      <c r="B20" s="14" t="s">
        <v>30</v>
      </c>
      <c r="C20" s="16"/>
      <c r="D20" s="16"/>
      <c r="E20" s="16"/>
      <c r="F20" s="14" t="s">
        <v>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3:F3"/>
    <mergeCell ref="A5:A6"/>
    <mergeCell ref="B5:B6"/>
    <mergeCell ref="C5:E5"/>
    <mergeCell ref="F5:F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30.57"/>
    <col customWidth="1" min="4" max="4" width="11.71"/>
    <col customWidth="1" min="6" max="6" width="11.14"/>
    <col customWidth="1" min="7" max="7" width="21.0"/>
    <col customWidth="1" min="8" max="8" width="8.14"/>
    <col customWidth="1" min="9" max="9" width="10.86"/>
    <col customWidth="1" min="10" max="10" width="26.86"/>
    <col customWidth="1" min="14" max="14" width="12.71"/>
    <col customWidth="1" min="15" max="15" width="8.57"/>
    <col customWidth="1" min="16" max="16" width="8.43"/>
  </cols>
  <sheetData>
    <row r="1">
      <c r="A1" s="17" t="s">
        <v>33</v>
      </c>
      <c r="B1" s="18"/>
      <c r="C1" s="18"/>
      <c r="D1" s="18"/>
      <c r="E1" s="18"/>
      <c r="F1" s="18"/>
      <c r="G1" s="18"/>
      <c r="H1" s="18"/>
    </row>
    <row r="2">
      <c r="A2" s="18"/>
      <c r="B2" s="18"/>
      <c r="C2" s="18"/>
      <c r="D2" s="18"/>
      <c r="E2" s="18"/>
      <c r="F2" s="18"/>
      <c r="G2" s="18"/>
      <c r="H2" s="18"/>
    </row>
    <row r="3">
      <c r="A3" s="18"/>
      <c r="B3" s="18" t="s">
        <v>34</v>
      </c>
      <c r="C3" s="18"/>
      <c r="D3" s="18"/>
      <c r="E3" s="18"/>
      <c r="F3" s="18"/>
      <c r="G3" s="18"/>
      <c r="H3" s="18"/>
    </row>
    <row r="4">
      <c r="A4" s="18"/>
      <c r="B4" s="18"/>
      <c r="C4" s="18"/>
      <c r="D4" s="18"/>
      <c r="E4" s="18"/>
      <c r="F4" s="18"/>
      <c r="G4" s="18"/>
      <c r="H4" s="18"/>
    </row>
    <row r="5">
      <c r="A5" s="18"/>
      <c r="B5" s="18" t="s">
        <v>35</v>
      </c>
      <c r="C5" s="18"/>
      <c r="D5" s="18"/>
      <c r="E5" s="18"/>
      <c r="F5" s="18"/>
      <c r="G5" s="18"/>
      <c r="H5" s="18"/>
    </row>
    <row r="6">
      <c r="A6" s="18"/>
      <c r="B6" s="18"/>
      <c r="C6" s="18"/>
      <c r="D6" s="18"/>
      <c r="E6" s="18"/>
      <c r="F6" s="18"/>
      <c r="G6" s="18"/>
      <c r="H6" s="18"/>
    </row>
    <row r="7">
      <c r="A7" s="18"/>
      <c r="B7" s="18"/>
      <c r="C7" s="18"/>
      <c r="D7" s="18"/>
      <c r="E7" s="18"/>
      <c r="F7" s="18"/>
      <c r="G7" s="18"/>
      <c r="H7" s="18"/>
    </row>
    <row r="8">
      <c r="A8" s="19" t="s">
        <v>36</v>
      </c>
      <c r="B8" s="19" t="s">
        <v>37</v>
      </c>
      <c r="C8" s="20" t="s">
        <v>38</v>
      </c>
      <c r="D8" s="21"/>
      <c r="E8" s="21"/>
      <c r="F8" s="22"/>
      <c r="G8" s="20" t="s">
        <v>39</v>
      </c>
      <c r="H8" s="22"/>
    </row>
    <row r="9">
      <c r="A9" s="23"/>
      <c r="B9" s="23"/>
      <c r="C9" s="20" t="s">
        <v>40</v>
      </c>
      <c r="D9" s="22"/>
      <c r="E9" s="20" t="s">
        <v>41</v>
      </c>
      <c r="F9" s="22"/>
      <c r="G9" s="19" t="s">
        <v>42</v>
      </c>
      <c r="H9" s="19" t="s">
        <v>43</v>
      </c>
    </row>
    <row r="10">
      <c r="A10" s="24"/>
      <c r="B10" s="24"/>
      <c r="C10" s="25" t="s">
        <v>44</v>
      </c>
      <c r="D10" s="25" t="s">
        <v>45</v>
      </c>
      <c r="E10" s="25" t="s">
        <v>44</v>
      </c>
      <c r="F10" s="25" t="s">
        <v>45</v>
      </c>
      <c r="G10" s="24"/>
      <c r="H10" s="24"/>
    </row>
    <row r="11">
      <c r="A11" s="26">
        <v>1.0</v>
      </c>
      <c r="B11" s="26">
        <v>2.0</v>
      </c>
      <c r="C11" s="26">
        <v>3.0</v>
      </c>
      <c r="D11" s="26">
        <v>4.0</v>
      </c>
      <c r="E11" s="26">
        <v>5.0</v>
      </c>
      <c r="F11" s="26">
        <v>6.0</v>
      </c>
      <c r="G11" s="26">
        <v>7.0</v>
      </c>
      <c r="H11" s="26">
        <v>8.0</v>
      </c>
    </row>
    <row r="12">
      <c r="A12" s="27">
        <v>1.0</v>
      </c>
      <c r="B12" s="28" t="s">
        <v>46</v>
      </c>
      <c r="C12" s="29"/>
      <c r="D12" s="30" t="s">
        <v>35</v>
      </c>
      <c r="E12" s="29"/>
      <c r="F12" s="30" t="s">
        <v>35</v>
      </c>
      <c r="G12" s="31" t="s">
        <v>47</v>
      </c>
      <c r="H12" s="29"/>
    </row>
    <row r="13">
      <c r="A13" s="27">
        <v>2.0</v>
      </c>
      <c r="B13" s="32" t="s">
        <v>48</v>
      </c>
      <c r="C13" s="30" t="s">
        <v>35</v>
      </c>
      <c r="D13" s="30" t="s">
        <v>35</v>
      </c>
      <c r="E13" s="29"/>
      <c r="F13" s="30" t="s">
        <v>35</v>
      </c>
      <c r="G13" s="33" t="s">
        <v>49</v>
      </c>
      <c r="H13" s="29"/>
    </row>
    <row r="14">
      <c r="A14" s="27">
        <v>3.0</v>
      </c>
      <c r="B14" s="32" t="s">
        <v>50</v>
      </c>
      <c r="C14" s="29"/>
      <c r="D14" s="30" t="s">
        <v>35</v>
      </c>
      <c r="E14" s="29"/>
      <c r="F14" s="29"/>
      <c r="G14" s="34" t="s">
        <v>51</v>
      </c>
      <c r="H14" s="29"/>
    </row>
    <row r="15">
      <c r="A15" s="27">
        <v>4.0</v>
      </c>
      <c r="B15" s="32" t="s">
        <v>52</v>
      </c>
      <c r="C15" s="30" t="s">
        <v>35</v>
      </c>
      <c r="D15" s="30" t="s">
        <v>35</v>
      </c>
      <c r="E15" s="29"/>
      <c r="F15" s="30" t="s">
        <v>35</v>
      </c>
      <c r="G15" s="34" t="s">
        <v>53</v>
      </c>
      <c r="H15" s="29"/>
    </row>
    <row r="16">
      <c r="A16" s="27">
        <v>5.0</v>
      </c>
      <c r="B16" s="32" t="s">
        <v>54</v>
      </c>
      <c r="C16" s="30" t="s">
        <v>35</v>
      </c>
      <c r="D16" s="30" t="s">
        <v>35</v>
      </c>
      <c r="E16" s="29"/>
      <c r="F16" s="30" t="s">
        <v>35</v>
      </c>
      <c r="G16" s="35" t="s">
        <v>55</v>
      </c>
      <c r="H16" s="29"/>
    </row>
    <row r="17">
      <c r="A17" s="36"/>
      <c r="B17" s="37"/>
      <c r="C17" s="29"/>
      <c r="D17" s="29"/>
      <c r="E17" s="29"/>
      <c r="F17" s="29"/>
      <c r="G17" s="32" t="s">
        <v>56</v>
      </c>
      <c r="H17" s="29"/>
    </row>
    <row r="18">
      <c r="A18" s="27">
        <v>6.0</v>
      </c>
      <c r="B18" s="32" t="s">
        <v>57</v>
      </c>
      <c r="C18" s="29"/>
      <c r="D18" s="30" t="s">
        <v>35</v>
      </c>
      <c r="E18" s="29"/>
      <c r="F18" s="29"/>
      <c r="G18" s="34" t="s">
        <v>58</v>
      </c>
      <c r="H18" s="29"/>
    </row>
    <row r="19">
      <c r="A19" s="27">
        <v>7.0</v>
      </c>
      <c r="B19" s="32" t="s">
        <v>59</v>
      </c>
      <c r="C19" s="30" t="s">
        <v>35</v>
      </c>
      <c r="D19" s="30" t="s">
        <v>35</v>
      </c>
      <c r="E19" s="29"/>
      <c r="F19" s="30" t="s">
        <v>35</v>
      </c>
      <c r="G19" s="34" t="s">
        <v>60</v>
      </c>
      <c r="H19" s="29"/>
    </row>
    <row r="20">
      <c r="A20" s="27">
        <v>8.0</v>
      </c>
      <c r="B20" s="32" t="s">
        <v>61</v>
      </c>
      <c r="C20" s="29"/>
      <c r="D20" s="30" t="s">
        <v>35</v>
      </c>
      <c r="E20" s="29"/>
      <c r="F20" s="29"/>
      <c r="G20" s="29"/>
      <c r="H20" s="29"/>
    </row>
    <row r="22">
      <c r="I22" s="38" t="s">
        <v>1</v>
      </c>
      <c r="J22" s="38" t="s">
        <v>37</v>
      </c>
      <c r="K22" s="39" t="s">
        <v>38</v>
      </c>
      <c r="L22" s="21"/>
      <c r="M22" s="21"/>
      <c r="N22" s="22"/>
      <c r="O22" s="39" t="s">
        <v>62</v>
      </c>
      <c r="P22" s="22"/>
    </row>
    <row r="23">
      <c r="I23" s="23"/>
      <c r="J23" s="23"/>
      <c r="K23" s="40" t="s">
        <v>63</v>
      </c>
      <c r="L23" s="22"/>
      <c r="M23" s="41" t="s">
        <v>41</v>
      </c>
      <c r="N23" s="22"/>
      <c r="O23" s="42" t="s">
        <v>42</v>
      </c>
      <c r="P23" s="43" t="s">
        <v>43</v>
      </c>
    </row>
    <row r="24">
      <c r="I24" s="24"/>
      <c r="J24" s="24"/>
      <c r="K24" s="44" t="s">
        <v>44</v>
      </c>
      <c r="L24" s="44" t="s">
        <v>45</v>
      </c>
      <c r="M24" s="45" t="s">
        <v>44</v>
      </c>
      <c r="N24" s="45" t="s">
        <v>45</v>
      </c>
      <c r="O24" s="24"/>
      <c r="P24" s="24"/>
    </row>
    <row r="25">
      <c r="I25" s="46">
        <v>-1.0</v>
      </c>
      <c r="J25" s="46">
        <v>-2.0</v>
      </c>
      <c r="K25" s="47">
        <v>-3.0</v>
      </c>
      <c r="L25" s="47">
        <v>-4.0</v>
      </c>
      <c r="M25" s="46">
        <v>-5.0</v>
      </c>
      <c r="N25" s="46">
        <v>-6.0</v>
      </c>
      <c r="O25" s="46">
        <v>-7.0</v>
      </c>
      <c r="P25" s="46">
        <v>-8.0</v>
      </c>
    </row>
    <row r="26">
      <c r="I26" s="46">
        <v>1.0</v>
      </c>
      <c r="J26" s="48" t="s">
        <v>46</v>
      </c>
      <c r="K26" s="49"/>
      <c r="L26" s="50" t="s">
        <v>64</v>
      </c>
      <c r="M26" s="49"/>
      <c r="N26" s="49"/>
      <c r="O26" s="51">
        <v>1.0</v>
      </c>
      <c r="P26" s="51">
        <v>0.0</v>
      </c>
    </row>
    <row r="27">
      <c r="I27" s="46">
        <v>2.0</v>
      </c>
      <c r="J27" s="48" t="s">
        <v>48</v>
      </c>
      <c r="K27" s="50">
        <v>5.0</v>
      </c>
      <c r="L27" s="50">
        <v>9.0</v>
      </c>
      <c r="M27" s="49"/>
      <c r="N27" s="49"/>
      <c r="O27" s="51">
        <v>1.0</v>
      </c>
      <c r="P27" s="51">
        <v>0.0</v>
      </c>
    </row>
    <row r="28">
      <c r="I28" s="46">
        <v>3.0</v>
      </c>
      <c r="J28" s="48" t="s">
        <v>50</v>
      </c>
      <c r="K28" s="49"/>
      <c r="L28" s="50" t="s">
        <v>65</v>
      </c>
      <c r="M28" s="49"/>
      <c r="N28" s="49"/>
      <c r="O28" s="51">
        <v>8.0</v>
      </c>
      <c r="P28" s="51">
        <v>0.0</v>
      </c>
    </row>
    <row r="29">
      <c r="I29" s="45">
        <v>44.0</v>
      </c>
      <c r="J29" s="48" t="s">
        <v>54</v>
      </c>
      <c r="K29" s="50" t="s">
        <v>66</v>
      </c>
      <c r="L29" s="50" t="s">
        <v>67</v>
      </c>
      <c r="M29" s="52">
        <v>1.0</v>
      </c>
      <c r="N29" s="52">
        <v>4.0</v>
      </c>
      <c r="O29" s="51">
        <v>5.0</v>
      </c>
      <c r="P29" s="51">
        <v>0.0</v>
      </c>
    </row>
    <row r="30">
      <c r="I30" s="45">
        <v>5.0</v>
      </c>
      <c r="J30" s="48" t="s">
        <v>57</v>
      </c>
      <c r="K30" s="49"/>
      <c r="L30" s="50" t="s">
        <v>68</v>
      </c>
      <c r="M30" s="49"/>
      <c r="N30" s="49"/>
      <c r="O30" s="51">
        <v>3.0</v>
      </c>
      <c r="P30" s="51">
        <v>0.0</v>
      </c>
    </row>
    <row r="31">
      <c r="I31" s="53">
        <v>6.0</v>
      </c>
      <c r="J31" s="48" t="s">
        <v>69</v>
      </c>
      <c r="K31" s="50" t="s">
        <v>70</v>
      </c>
      <c r="L31" s="50" t="s">
        <v>71</v>
      </c>
      <c r="M31" s="49"/>
      <c r="N31" s="52">
        <v>1.0</v>
      </c>
      <c r="O31" s="51">
        <v>11.0</v>
      </c>
      <c r="P31" s="51">
        <v>0.0</v>
      </c>
    </row>
    <row r="32">
      <c r="I32" s="45">
        <v>7.0</v>
      </c>
      <c r="J32" s="48" t="s">
        <v>59</v>
      </c>
      <c r="K32" s="50" t="s">
        <v>72</v>
      </c>
      <c r="L32" s="50" t="s">
        <v>73</v>
      </c>
      <c r="M32" s="52">
        <v>1.0</v>
      </c>
      <c r="N32" s="51">
        <v>5.0</v>
      </c>
      <c r="O32" s="51">
        <v>5.0</v>
      </c>
      <c r="P32" s="51">
        <v>0.0</v>
      </c>
    </row>
    <row r="33">
      <c r="I33" s="45">
        <v>8.0</v>
      </c>
      <c r="J33" s="48" t="s">
        <v>61</v>
      </c>
      <c r="K33" s="49"/>
      <c r="L33" s="50" t="s">
        <v>74</v>
      </c>
      <c r="M33" s="49"/>
      <c r="N33" s="49"/>
      <c r="O33" s="49"/>
      <c r="P33" s="51">
        <v>0.0</v>
      </c>
    </row>
    <row r="34">
      <c r="I34" s="49"/>
      <c r="J34" s="45" t="s">
        <v>4</v>
      </c>
      <c r="K34" s="50">
        <v>16.0</v>
      </c>
      <c r="L34" s="50">
        <v>553.0</v>
      </c>
      <c r="M34" s="52">
        <v>2.0</v>
      </c>
      <c r="N34" s="52">
        <v>10.0</v>
      </c>
      <c r="O34" s="51">
        <v>34.0</v>
      </c>
      <c r="P34" s="51">
        <v>0.0</v>
      </c>
    </row>
    <row r="35">
      <c r="L35" s="54" t="s">
        <v>75</v>
      </c>
    </row>
  </sheetData>
  <mergeCells count="16">
    <mergeCell ref="A8:A10"/>
    <mergeCell ref="B8:B10"/>
    <mergeCell ref="C8:F8"/>
    <mergeCell ref="G8:H8"/>
    <mergeCell ref="C9:D9"/>
    <mergeCell ref="E9:F9"/>
    <mergeCell ref="G9:G10"/>
    <mergeCell ref="O23:O24"/>
    <mergeCell ref="P23:P24"/>
    <mergeCell ref="H9:H10"/>
    <mergeCell ref="I22:I24"/>
    <mergeCell ref="J22:J24"/>
    <mergeCell ref="K22:N22"/>
    <mergeCell ref="O22:P22"/>
    <mergeCell ref="K23:L23"/>
    <mergeCell ref="M23:N23"/>
  </mergeCells>
  <dataValidations>
    <dataValidation type="list" allowBlank="1" showErrorMessage="1" sqref="C12:F20">
      <formula1>$B$4:$B$5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14"/>
    <col customWidth="1" min="2" max="2" width="54.71"/>
  </cols>
  <sheetData>
    <row r="1">
      <c r="A1" s="54" t="s">
        <v>76</v>
      </c>
    </row>
    <row r="3">
      <c r="A3" s="55" t="s">
        <v>36</v>
      </c>
      <c r="B3" s="56" t="s">
        <v>2</v>
      </c>
      <c r="C3" s="57" t="s">
        <v>3</v>
      </c>
      <c r="D3" s="21"/>
      <c r="E3" s="21"/>
      <c r="F3" s="21"/>
      <c r="G3" s="22"/>
      <c r="H3" s="58"/>
      <c r="I3" s="59" t="s">
        <v>4</v>
      </c>
      <c r="J3" s="60"/>
      <c r="K3" s="54" t="s">
        <v>77</v>
      </c>
    </row>
    <row r="4">
      <c r="A4" s="24"/>
      <c r="B4" s="24"/>
      <c r="C4" s="61" t="s">
        <v>78</v>
      </c>
      <c r="D4" s="61" t="s">
        <v>79</v>
      </c>
      <c r="E4" s="61" t="s">
        <v>80</v>
      </c>
      <c r="F4" s="54" t="s">
        <v>79</v>
      </c>
      <c r="G4" s="61" t="s">
        <v>81</v>
      </c>
      <c r="H4" s="61" t="s">
        <v>79</v>
      </c>
      <c r="I4" s="62"/>
      <c r="J4" s="63"/>
    </row>
    <row r="5">
      <c r="A5" s="64">
        <v>1.0</v>
      </c>
      <c r="B5" s="65">
        <v>2.0</v>
      </c>
      <c r="C5" s="65">
        <v>3.0</v>
      </c>
      <c r="D5" s="65"/>
      <c r="E5" s="65">
        <v>4.0</v>
      </c>
      <c r="G5" s="65">
        <v>5.0</v>
      </c>
      <c r="H5" s="65"/>
      <c r="I5" s="66">
        <v>6.0</v>
      </c>
      <c r="J5" s="22"/>
    </row>
    <row r="6">
      <c r="A6" s="67">
        <v>1.0</v>
      </c>
      <c r="B6" s="68" t="s">
        <v>82</v>
      </c>
      <c r="C6" s="69">
        <f>C7+C8+C13+C16+C21+C25+C27+C33</f>
        <v>2</v>
      </c>
      <c r="D6" s="70"/>
      <c r="E6" s="69">
        <f>E7+E8+E14+E16+E21+E25+E27+E33</f>
        <v>11</v>
      </c>
      <c r="F6" s="70"/>
      <c r="G6" s="69">
        <f>G7+G8+G14+G16+G21+G25+G27+G33</f>
        <v>18</v>
      </c>
      <c r="H6" s="71"/>
      <c r="I6" s="71" t="s">
        <v>83</v>
      </c>
      <c r="J6" s="72">
        <v>50.0</v>
      </c>
      <c r="K6" s="54" t="s">
        <v>84</v>
      </c>
    </row>
    <row r="7">
      <c r="B7" s="73" t="s">
        <v>46</v>
      </c>
      <c r="C7" s="54">
        <v>0.0</v>
      </c>
      <c r="D7" s="74"/>
      <c r="E7" s="75">
        <v>0.0</v>
      </c>
      <c r="F7" s="74"/>
      <c r="G7" s="75">
        <v>1.0</v>
      </c>
      <c r="H7" s="76" t="s">
        <v>85</v>
      </c>
    </row>
    <row r="8">
      <c r="B8" s="77" t="s">
        <v>48</v>
      </c>
      <c r="C8" s="54">
        <v>0.0</v>
      </c>
      <c r="D8" s="74"/>
      <c r="E8" s="75">
        <v>6.0</v>
      </c>
      <c r="F8" s="78" t="s">
        <v>86</v>
      </c>
      <c r="G8" s="75">
        <v>3.0</v>
      </c>
      <c r="H8" s="79" t="s">
        <v>87</v>
      </c>
    </row>
    <row r="9">
      <c r="B9" s="77"/>
      <c r="D9" s="74"/>
      <c r="E9" s="80"/>
      <c r="F9" s="78" t="s">
        <v>88</v>
      </c>
      <c r="H9" s="79" t="s">
        <v>89</v>
      </c>
    </row>
    <row r="10">
      <c r="B10" s="77"/>
      <c r="D10" s="74"/>
      <c r="E10" s="80"/>
      <c r="F10" s="78" t="s">
        <v>90</v>
      </c>
      <c r="H10" s="79" t="s">
        <v>91</v>
      </c>
    </row>
    <row r="11">
      <c r="B11" s="77"/>
      <c r="D11" s="74"/>
      <c r="E11" s="80"/>
      <c r="F11" s="78" t="s">
        <v>92</v>
      </c>
      <c r="H11" s="81"/>
    </row>
    <row r="12">
      <c r="B12" s="77"/>
      <c r="D12" s="74"/>
      <c r="E12" s="80"/>
      <c r="F12" s="78" t="s">
        <v>93</v>
      </c>
      <c r="H12" s="81"/>
    </row>
    <row r="13">
      <c r="B13" s="77"/>
      <c r="D13" s="74"/>
      <c r="E13" s="80"/>
      <c r="F13" s="78" t="s">
        <v>94</v>
      </c>
      <c r="H13" s="81"/>
    </row>
    <row r="14">
      <c r="B14" s="77" t="s">
        <v>50</v>
      </c>
      <c r="C14" s="54">
        <v>0.0</v>
      </c>
      <c r="D14" s="74"/>
      <c r="E14" s="75">
        <v>2.0</v>
      </c>
      <c r="F14" s="78" t="s">
        <v>95</v>
      </c>
      <c r="G14" s="54">
        <v>0.0</v>
      </c>
      <c r="H14" s="81"/>
    </row>
    <row r="15">
      <c r="B15" s="77"/>
      <c r="D15" s="74"/>
      <c r="E15" s="80"/>
      <c r="F15" s="78" t="s">
        <v>96</v>
      </c>
      <c r="H15" s="81"/>
    </row>
    <row r="16">
      <c r="B16" s="77" t="s">
        <v>52</v>
      </c>
      <c r="C16" s="54">
        <v>0.0</v>
      </c>
      <c r="D16" s="74"/>
      <c r="E16" s="75">
        <v>3.0</v>
      </c>
      <c r="F16" s="78" t="s">
        <v>97</v>
      </c>
      <c r="G16" s="54">
        <v>2.0</v>
      </c>
      <c r="H16" s="79" t="s">
        <v>98</v>
      </c>
    </row>
    <row r="17">
      <c r="B17" s="77"/>
      <c r="D17" s="74"/>
      <c r="E17" s="80"/>
      <c r="F17" s="78" t="s">
        <v>99</v>
      </c>
      <c r="H17" s="79" t="s">
        <v>100</v>
      </c>
    </row>
    <row r="18">
      <c r="B18" s="77"/>
      <c r="D18" s="74"/>
      <c r="E18" s="80"/>
      <c r="F18" s="78" t="s">
        <v>101</v>
      </c>
      <c r="H18" s="81"/>
    </row>
    <row r="19">
      <c r="B19" s="77"/>
      <c r="D19" s="74"/>
      <c r="E19" s="80"/>
      <c r="F19" s="74"/>
      <c r="H19" s="81"/>
    </row>
    <row r="20">
      <c r="B20" s="77"/>
      <c r="D20" s="74"/>
      <c r="E20" s="80"/>
      <c r="F20" s="74"/>
      <c r="H20" s="81"/>
    </row>
    <row r="21">
      <c r="B21" s="77" t="s">
        <v>54</v>
      </c>
      <c r="C21" s="54">
        <v>0.0</v>
      </c>
      <c r="D21" s="74"/>
      <c r="E21" s="75">
        <v>0.0</v>
      </c>
      <c r="F21" s="74"/>
      <c r="G21" s="54">
        <v>4.0</v>
      </c>
      <c r="H21" s="82" t="s">
        <v>102</v>
      </c>
    </row>
    <row r="22">
      <c r="B22" s="77"/>
      <c r="D22" s="74"/>
      <c r="E22" s="80"/>
      <c r="F22" s="74"/>
      <c r="H22" s="82" t="s">
        <v>103</v>
      </c>
    </row>
    <row r="23">
      <c r="B23" s="77"/>
      <c r="D23" s="74"/>
      <c r="E23" s="80"/>
      <c r="F23" s="74"/>
      <c r="H23" s="82" t="s">
        <v>104</v>
      </c>
    </row>
    <row r="24">
      <c r="B24" s="77"/>
      <c r="D24" s="74"/>
      <c r="E24" s="80"/>
      <c r="F24" s="74"/>
      <c r="H24" s="83" t="s">
        <v>105</v>
      </c>
    </row>
    <row r="25">
      <c r="B25" s="77" t="s">
        <v>57</v>
      </c>
      <c r="C25" s="54">
        <v>2.0</v>
      </c>
      <c r="D25" s="84" t="s">
        <v>106</v>
      </c>
      <c r="E25" s="75">
        <v>0.0</v>
      </c>
      <c r="F25" s="74"/>
      <c r="G25" s="54">
        <v>1.0</v>
      </c>
      <c r="H25" s="82" t="s">
        <v>107</v>
      </c>
    </row>
    <row r="26">
      <c r="B26" s="77"/>
      <c r="D26" s="82" t="s">
        <v>108</v>
      </c>
      <c r="E26" s="75"/>
      <c r="F26" s="74"/>
      <c r="H26" s="85"/>
    </row>
    <row r="27">
      <c r="B27" s="77" t="s">
        <v>59</v>
      </c>
      <c r="C27" s="54">
        <v>0.0</v>
      </c>
      <c r="D27" s="74"/>
      <c r="E27" s="75">
        <v>0.0</v>
      </c>
      <c r="F27" s="74"/>
      <c r="G27" s="54">
        <v>7.0</v>
      </c>
      <c r="H27" s="82" t="s">
        <v>102</v>
      </c>
    </row>
    <row r="28">
      <c r="B28" s="77"/>
      <c r="D28" s="74"/>
      <c r="E28" s="80"/>
      <c r="F28" s="74"/>
      <c r="H28" s="82" t="s">
        <v>109</v>
      </c>
    </row>
    <row r="29">
      <c r="B29" s="77"/>
      <c r="D29" s="74"/>
      <c r="E29" s="80"/>
      <c r="F29" s="74"/>
      <c r="H29" s="82" t="s">
        <v>110</v>
      </c>
    </row>
    <row r="30">
      <c r="B30" s="77"/>
      <c r="D30" s="74"/>
      <c r="E30" s="80"/>
      <c r="F30" s="74"/>
      <c r="H30" s="82" t="s">
        <v>111</v>
      </c>
    </row>
    <row r="31">
      <c r="B31" s="77"/>
      <c r="D31" s="74"/>
      <c r="E31" s="80"/>
      <c r="F31" s="74"/>
      <c r="H31" s="82" t="s">
        <v>112</v>
      </c>
    </row>
    <row r="32">
      <c r="B32" s="77"/>
      <c r="D32" s="74"/>
      <c r="E32" s="80"/>
      <c r="F32" s="74"/>
      <c r="H32" s="82" t="s">
        <v>113</v>
      </c>
    </row>
    <row r="33">
      <c r="B33" s="77" t="s">
        <v>61</v>
      </c>
      <c r="C33" s="54">
        <v>0.0</v>
      </c>
      <c r="D33" s="74"/>
      <c r="E33" s="75">
        <v>0.0</v>
      </c>
      <c r="F33" s="74"/>
      <c r="H33" s="82" t="s">
        <v>114</v>
      </c>
    </row>
    <row r="34">
      <c r="A34" s="67">
        <v>2.0</v>
      </c>
      <c r="B34" s="68" t="s">
        <v>10</v>
      </c>
      <c r="C34" s="86">
        <f>C35+C36+C37+C38+C40+C43+C45+C47</f>
        <v>1</v>
      </c>
      <c r="D34" s="86"/>
      <c r="E34" s="87">
        <f>E35+E36+E37+E38+E39+E40+E43+E45+E47</f>
        <v>13</v>
      </c>
      <c r="F34" s="86"/>
      <c r="G34" s="86">
        <f>G35+G36+G37+G38+G39+G40+G41+G42+G43+G44+G45+G47+G48</f>
        <v>6</v>
      </c>
      <c r="H34" s="71"/>
      <c r="I34" s="71" t="s">
        <v>115</v>
      </c>
      <c r="J34" s="88">
        <f>C34+E34+G34</f>
        <v>20</v>
      </c>
      <c r="K34" s="54" t="s">
        <v>116</v>
      </c>
    </row>
    <row r="35">
      <c r="B35" s="73" t="s">
        <v>46</v>
      </c>
      <c r="C35" s="75">
        <v>0.0</v>
      </c>
      <c r="D35" s="74"/>
      <c r="E35" s="75">
        <v>1.0</v>
      </c>
      <c r="F35" s="78" t="s">
        <v>117</v>
      </c>
      <c r="H35" s="85"/>
    </row>
    <row r="36">
      <c r="B36" s="77" t="s">
        <v>48</v>
      </c>
      <c r="C36" s="75">
        <v>1.0</v>
      </c>
      <c r="D36" s="89" t="s">
        <v>86</v>
      </c>
      <c r="E36" s="75">
        <v>1.0</v>
      </c>
      <c r="F36" s="78" t="s">
        <v>118</v>
      </c>
      <c r="H36" s="85"/>
    </row>
    <row r="37">
      <c r="B37" s="77" t="s">
        <v>50</v>
      </c>
      <c r="C37" s="75">
        <v>0.0</v>
      </c>
      <c r="D37" s="74"/>
      <c r="F37" s="74"/>
      <c r="H37" s="85"/>
    </row>
    <row r="38">
      <c r="B38" s="77" t="s">
        <v>52</v>
      </c>
      <c r="C38" s="75">
        <v>0.0</v>
      </c>
      <c r="D38" s="74"/>
      <c r="E38" s="75">
        <v>2.0</v>
      </c>
      <c r="F38" s="89" t="s">
        <v>119</v>
      </c>
      <c r="G38" s="75">
        <v>2.0</v>
      </c>
      <c r="H38" s="79" t="s">
        <v>120</v>
      </c>
    </row>
    <row r="39">
      <c r="B39" s="77"/>
      <c r="C39" s="80"/>
      <c r="D39" s="74"/>
      <c r="F39" s="89" t="s">
        <v>121</v>
      </c>
      <c r="H39" s="79" t="s">
        <v>122</v>
      </c>
    </row>
    <row r="40">
      <c r="B40" s="77" t="s">
        <v>54</v>
      </c>
      <c r="C40" s="75">
        <v>0.0</v>
      </c>
      <c r="E40" s="75">
        <v>3.0</v>
      </c>
      <c r="F40" s="90" t="s">
        <v>123</v>
      </c>
      <c r="G40" s="54">
        <v>2.0</v>
      </c>
      <c r="H40" s="82" t="s">
        <v>124</v>
      </c>
    </row>
    <row r="41">
      <c r="B41" s="77"/>
      <c r="E41" s="80"/>
      <c r="F41" s="78" t="s">
        <v>125</v>
      </c>
      <c r="H41" s="91" t="s">
        <v>126</v>
      </c>
    </row>
    <row r="42">
      <c r="B42" s="77"/>
      <c r="E42" s="80"/>
      <c r="F42" s="92" t="s">
        <v>127</v>
      </c>
      <c r="H42" s="85"/>
    </row>
    <row r="43">
      <c r="B43" s="77" t="s">
        <v>57</v>
      </c>
      <c r="C43" s="75">
        <v>0.0</v>
      </c>
      <c r="E43" s="75">
        <v>2.0</v>
      </c>
      <c r="F43" s="84" t="s">
        <v>106</v>
      </c>
      <c r="G43" s="54">
        <v>1.0</v>
      </c>
      <c r="H43" s="82" t="s">
        <v>122</v>
      </c>
    </row>
    <row r="44">
      <c r="B44" s="77"/>
      <c r="E44" s="80"/>
      <c r="F44" s="82" t="s">
        <v>128</v>
      </c>
      <c r="H44" s="85"/>
    </row>
    <row r="45">
      <c r="B45" s="77" t="s">
        <v>59</v>
      </c>
      <c r="C45" s="75">
        <v>0.0</v>
      </c>
      <c r="E45" s="75">
        <v>2.0</v>
      </c>
      <c r="F45" s="84" t="s">
        <v>125</v>
      </c>
      <c r="G45" s="54">
        <v>1.0</v>
      </c>
      <c r="H45" s="82" t="s">
        <v>124</v>
      </c>
    </row>
    <row r="46">
      <c r="B46" s="77"/>
      <c r="E46" s="80"/>
      <c r="F46" s="82" t="s">
        <v>129</v>
      </c>
      <c r="H46" s="85"/>
    </row>
    <row r="47">
      <c r="B47" s="77" t="s">
        <v>61</v>
      </c>
      <c r="C47" s="75">
        <v>0.0</v>
      </c>
      <c r="E47" s="75">
        <v>2.0</v>
      </c>
      <c r="F47" s="82" t="s">
        <v>130</v>
      </c>
      <c r="H47" s="85"/>
    </row>
    <row r="48">
      <c r="B48" s="93"/>
      <c r="E48" s="80"/>
      <c r="F48" s="82" t="s">
        <v>131</v>
      </c>
      <c r="H48" s="85"/>
    </row>
    <row r="49">
      <c r="A49" s="67">
        <v>3.0</v>
      </c>
      <c r="B49" s="68" t="s">
        <v>12</v>
      </c>
      <c r="C49" s="94">
        <v>0.0</v>
      </c>
      <c r="D49" s="94"/>
      <c r="E49" s="94">
        <v>1.0</v>
      </c>
      <c r="F49" s="94"/>
      <c r="G49" s="94">
        <v>2.0</v>
      </c>
      <c r="H49" s="71"/>
      <c r="I49" s="71" t="s">
        <v>132</v>
      </c>
      <c r="J49" s="72">
        <f>C49+E49+G49</f>
        <v>3</v>
      </c>
      <c r="K49" s="54" t="s">
        <v>116</v>
      </c>
    </row>
    <row r="50">
      <c r="B50" s="73" t="s">
        <v>46</v>
      </c>
      <c r="D50" s="74"/>
      <c r="F50" s="74"/>
      <c r="H50" s="74"/>
    </row>
    <row r="51">
      <c r="B51" s="77" t="s">
        <v>48</v>
      </c>
      <c r="D51" s="74"/>
      <c r="E51" s="54">
        <v>1.0</v>
      </c>
      <c r="F51" s="95" t="s">
        <v>133</v>
      </c>
      <c r="G51" s="54">
        <v>2.0</v>
      </c>
      <c r="H51" s="78" t="s">
        <v>134</v>
      </c>
    </row>
    <row r="52">
      <c r="B52" s="77"/>
      <c r="D52" s="74"/>
      <c r="E52" s="54"/>
      <c r="F52" s="96"/>
      <c r="G52" s="54"/>
      <c r="H52" s="78" t="s">
        <v>102</v>
      </c>
    </row>
    <row r="53">
      <c r="B53" s="77" t="s">
        <v>50</v>
      </c>
      <c r="D53" s="74"/>
      <c r="F53" s="74"/>
      <c r="H53" s="74"/>
    </row>
    <row r="54">
      <c r="B54" s="77" t="s">
        <v>52</v>
      </c>
      <c r="D54" s="74"/>
      <c r="F54" s="74"/>
      <c r="H54" s="74"/>
    </row>
    <row r="55">
      <c r="B55" s="77" t="s">
        <v>54</v>
      </c>
      <c r="D55" s="74"/>
      <c r="F55" s="74"/>
      <c r="H55" s="74"/>
    </row>
    <row r="56">
      <c r="B56" s="77"/>
      <c r="D56" s="74"/>
      <c r="F56" s="74"/>
      <c r="H56" s="74"/>
    </row>
    <row r="57">
      <c r="B57" s="77" t="s">
        <v>57</v>
      </c>
      <c r="D57" s="74"/>
      <c r="F57" s="74"/>
      <c r="H57" s="74"/>
    </row>
    <row r="58">
      <c r="B58" s="77" t="s">
        <v>59</v>
      </c>
      <c r="D58" s="74"/>
      <c r="F58" s="74"/>
      <c r="H58" s="74"/>
    </row>
    <row r="59">
      <c r="B59" s="77" t="s">
        <v>61</v>
      </c>
      <c r="D59" s="74"/>
      <c r="F59" s="74"/>
      <c r="H59" s="74"/>
    </row>
    <row r="60">
      <c r="A60" s="67">
        <v>4.0</v>
      </c>
      <c r="B60" s="68" t="s">
        <v>14</v>
      </c>
      <c r="C60" s="94">
        <f>C61+C62+C63+C64+C65+C67+C68+C73</f>
        <v>2</v>
      </c>
      <c r="D60" s="94"/>
      <c r="E60" s="94">
        <f>E61+E62+E63+E64+E65+E67+E68+E73</f>
        <v>2</v>
      </c>
      <c r="F60" s="94"/>
      <c r="G60" s="94">
        <f>G61+G62+G64+G65+G67+G68+G73</f>
        <v>8</v>
      </c>
      <c r="H60" s="71"/>
      <c r="I60" s="71" t="s">
        <v>135</v>
      </c>
      <c r="J60" s="72">
        <f>C60+E60+G60</f>
        <v>12</v>
      </c>
      <c r="K60" s="54" t="s">
        <v>136</v>
      </c>
    </row>
    <row r="61">
      <c r="B61" s="73" t="s">
        <v>46</v>
      </c>
      <c r="C61" s="75">
        <v>0.0</v>
      </c>
      <c r="D61" s="97"/>
      <c r="E61" s="98">
        <v>0.0</v>
      </c>
      <c r="F61" s="74"/>
      <c r="G61" s="98">
        <v>0.0</v>
      </c>
      <c r="H61" s="99"/>
    </row>
    <row r="62">
      <c r="B62" s="77" t="s">
        <v>48</v>
      </c>
      <c r="C62" s="75">
        <v>0.0</v>
      </c>
      <c r="D62" s="97"/>
      <c r="E62" s="98">
        <v>0.0</v>
      </c>
      <c r="F62" s="74"/>
      <c r="G62" s="98">
        <v>1.0</v>
      </c>
      <c r="H62" s="78" t="s">
        <v>137</v>
      </c>
    </row>
    <row r="63">
      <c r="B63" s="77" t="s">
        <v>50</v>
      </c>
      <c r="C63" s="75">
        <v>0.0</v>
      </c>
      <c r="D63" s="97"/>
      <c r="E63" s="98">
        <v>0.0</v>
      </c>
      <c r="F63" s="74"/>
      <c r="G63" s="100"/>
      <c r="H63" s="99"/>
    </row>
    <row r="64">
      <c r="B64" s="77" t="s">
        <v>52</v>
      </c>
      <c r="C64" s="75">
        <v>0.0</v>
      </c>
      <c r="D64" s="97"/>
      <c r="E64" s="98">
        <v>0.0</v>
      </c>
      <c r="F64" s="74"/>
      <c r="G64" s="98">
        <v>1.0</v>
      </c>
      <c r="H64" s="78" t="s">
        <v>138</v>
      </c>
    </row>
    <row r="65">
      <c r="B65" s="77" t="s">
        <v>54</v>
      </c>
      <c r="C65" s="75">
        <v>2.0</v>
      </c>
      <c r="D65" s="101" t="s">
        <v>139</v>
      </c>
      <c r="E65" s="100"/>
      <c r="F65" s="74"/>
      <c r="G65" s="98">
        <v>1.0</v>
      </c>
      <c r="H65" s="102" t="s">
        <v>140</v>
      </c>
    </row>
    <row r="66">
      <c r="B66" s="77"/>
      <c r="C66" s="75"/>
      <c r="D66" s="101" t="s">
        <v>141</v>
      </c>
      <c r="E66" s="100"/>
      <c r="F66" s="74"/>
      <c r="G66" s="100"/>
      <c r="H66" s="99"/>
    </row>
    <row r="67">
      <c r="B67" s="77" t="s">
        <v>57</v>
      </c>
      <c r="C67" s="75">
        <v>0.0</v>
      </c>
      <c r="D67" s="97"/>
      <c r="E67" s="98">
        <v>0.0</v>
      </c>
      <c r="F67" s="74"/>
      <c r="G67" s="100"/>
      <c r="H67" s="99"/>
    </row>
    <row r="68">
      <c r="B68" s="77" t="s">
        <v>59</v>
      </c>
      <c r="C68" s="75">
        <v>0.0</v>
      </c>
      <c r="D68" s="97"/>
      <c r="E68" s="98">
        <v>2.0</v>
      </c>
      <c r="F68" s="103" t="s">
        <v>141</v>
      </c>
      <c r="G68" s="98">
        <v>5.0</v>
      </c>
      <c r="H68" s="104" t="s">
        <v>142</v>
      </c>
    </row>
    <row r="69">
      <c r="B69" s="77"/>
      <c r="C69" s="80"/>
      <c r="D69" s="97"/>
      <c r="E69" s="98"/>
      <c r="F69" s="104" t="s">
        <v>143</v>
      </c>
      <c r="G69" s="100"/>
      <c r="H69" s="104" t="s">
        <v>144</v>
      </c>
    </row>
    <row r="70">
      <c r="B70" s="77"/>
      <c r="C70" s="75"/>
      <c r="D70" s="105"/>
      <c r="E70" s="100"/>
      <c r="F70" s="74"/>
      <c r="G70" s="100"/>
      <c r="H70" s="104" t="s">
        <v>145</v>
      </c>
    </row>
    <row r="71">
      <c r="B71" s="77"/>
      <c r="C71" s="75"/>
      <c r="D71" s="105"/>
      <c r="E71" s="100"/>
      <c r="F71" s="74"/>
      <c r="G71" s="100"/>
      <c r="H71" s="106" t="s">
        <v>146</v>
      </c>
    </row>
    <row r="72" ht="27.75" customHeight="1">
      <c r="B72" s="77"/>
      <c r="C72" s="80"/>
      <c r="D72" s="97"/>
      <c r="E72" s="100"/>
      <c r="F72" s="74"/>
      <c r="G72" s="100"/>
      <c r="H72" s="104" t="s">
        <v>140</v>
      </c>
    </row>
    <row r="73">
      <c r="B73" s="77" t="s">
        <v>61</v>
      </c>
      <c r="C73" s="75">
        <v>0.0</v>
      </c>
      <c r="D73" s="107"/>
      <c r="E73" s="98">
        <v>0.0</v>
      </c>
      <c r="F73" s="74"/>
      <c r="G73" s="100"/>
      <c r="H73" s="99"/>
    </row>
    <row r="74">
      <c r="A74" s="67">
        <v>5.0</v>
      </c>
      <c r="B74" s="68" t="s">
        <v>16</v>
      </c>
      <c r="C74" s="108">
        <v>0.0</v>
      </c>
      <c r="D74" s="109"/>
      <c r="E74" s="110">
        <v>0.0</v>
      </c>
      <c r="F74" s="109"/>
      <c r="G74" s="108">
        <v>0.0</v>
      </c>
      <c r="H74" s="71"/>
      <c r="I74" s="71" t="s">
        <v>147</v>
      </c>
      <c r="J74" s="72">
        <v>0.0</v>
      </c>
    </row>
    <row r="75">
      <c r="B75" s="73" t="s">
        <v>46</v>
      </c>
    </row>
    <row r="76">
      <c r="B76" s="77" t="s">
        <v>48</v>
      </c>
    </row>
    <row r="77">
      <c r="B77" s="77" t="s">
        <v>50</v>
      </c>
    </row>
    <row r="78">
      <c r="B78" s="77" t="s">
        <v>52</v>
      </c>
    </row>
    <row r="79">
      <c r="B79" s="77" t="s">
        <v>54</v>
      </c>
    </row>
    <row r="80">
      <c r="B80" s="77" t="s">
        <v>57</v>
      </c>
    </row>
    <row r="81">
      <c r="B81" s="77" t="s">
        <v>59</v>
      </c>
    </row>
    <row r="82">
      <c r="B82" s="77" t="s">
        <v>61</v>
      </c>
    </row>
    <row r="83">
      <c r="A83" s="67">
        <v>6.0</v>
      </c>
      <c r="B83" s="68" t="s">
        <v>18</v>
      </c>
      <c r="C83" s="108">
        <v>1.0</v>
      </c>
      <c r="D83" s="111"/>
      <c r="E83" s="108">
        <v>0.0</v>
      </c>
      <c r="F83" s="111"/>
      <c r="G83" s="108">
        <v>0.0</v>
      </c>
      <c r="H83" s="71"/>
      <c r="I83" s="71" t="s">
        <v>148</v>
      </c>
      <c r="J83" s="72">
        <f>C83+E83+G83</f>
        <v>1</v>
      </c>
    </row>
    <row r="84">
      <c r="B84" s="73" t="s">
        <v>46</v>
      </c>
    </row>
    <row r="85">
      <c r="B85" s="77" t="s">
        <v>48</v>
      </c>
    </row>
    <row r="86">
      <c r="B86" s="77" t="s">
        <v>50</v>
      </c>
    </row>
    <row r="87">
      <c r="B87" s="77" t="s">
        <v>52</v>
      </c>
    </row>
    <row r="88">
      <c r="B88" s="77" t="s">
        <v>54</v>
      </c>
    </row>
    <row r="89">
      <c r="B89" s="77" t="s">
        <v>57</v>
      </c>
    </row>
    <row r="90">
      <c r="B90" s="77" t="s">
        <v>59</v>
      </c>
      <c r="C90" s="54">
        <v>1.0</v>
      </c>
      <c r="D90" s="91" t="s">
        <v>149</v>
      </c>
      <c r="H90" s="91" t="s">
        <v>150</v>
      </c>
    </row>
    <row r="91">
      <c r="B91" s="77" t="s">
        <v>61</v>
      </c>
    </row>
    <row r="92">
      <c r="A92" s="67">
        <v>7.0</v>
      </c>
      <c r="B92" s="68" t="s">
        <v>20</v>
      </c>
      <c r="C92" s="108">
        <v>0.0</v>
      </c>
      <c r="D92" s="111"/>
      <c r="E92" s="108">
        <v>1.0</v>
      </c>
      <c r="F92" s="111"/>
      <c r="G92" s="108">
        <v>0.0</v>
      </c>
      <c r="H92" s="71"/>
      <c r="I92" s="71" t="s">
        <v>151</v>
      </c>
      <c r="J92" s="72">
        <f>C92+E92+G92</f>
        <v>1</v>
      </c>
    </row>
    <row r="93">
      <c r="B93" s="73" t="s">
        <v>46</v>
      </c>
    </row>
    <row r="94">
      <c r="B94" s="77" t="s">
        <v>48</v>
      </c>
    </row>
    <row r="95">
      <c r="B95" s="77" t="s">
        <v>50</v>
      </c>
    </row>
    <row r="96">
      <c r="B96" s="77" t="s">
        <v>52</v>
      </c>
    </row>
    <row r="97">
      <c r="B97" s="77" t="s">
        <v>54</v>
      </c>
    </row>
    <row r="98">
      <c r="B98" s="77" t="s">
        <v>57</v>
      </c>
    </row>
    <row r="99">
      <c r="B99" s="77" t="s">
        <v>59</v>
      </c>
      <c r="E99" s="54">
        <v>1.0</v>
      </c>
      <c r="F99" s="91" t="s">
        <v>152</v>
      </c>
    </row>
    <row r="100">
      <c r="B100" s="77" t="s">
        <v>61</v>
      </c>
    </row>
  </sheetData>
  <mergeCells count="5">
    <mergeCell ref="A3:A4"/>
    <mergeCell ref="B3:B4"/>
    <mergeCell ref="C3:G3"/>
    <mergeCell ref="I3:J4"/>
    <mergeCell ref="I5:J5"/>
  </mergeCells>
  <hyperlinks>
    <hyperlink r:id="rId1" ref="H7"/>
    <hyperlink r:id="rId2" ref="F8"/>
    <hyperlink r:id="rId3" ref="H8"/>
    <hyperlink r:id="rId4" ref="F9"/>
    <hyperlink r:id="rId5" ref="H9"/>
    <hyperlink r:id="rId6" ref="F10"/>
    <hyperlink r:id="rId7" ref="H10"/>
    <hyperlink r:id="rId8" ref="F11"/>
    <hyperlink r:id="rId9" ref="F12"/>
    <hyperlink r:id="rId10" ref="F13"/>
    <hyperlink r:id="rId11" ref="F14"/>
    <hyperlink r:id="rId12" ref="F15"/>
    <hyperlink r:id="rId13" ref="F16"/>
    <hyperlink r:id="rId14" ref="H16"/>
    <hyperlink r:id="rId15" ref="F17"/>
    <hyperlink r:id="rId16" ref="H17"/>
    <hyperlink r:id="rId17" ref="F18"/>
    <hyperlink r:id="rId18" ref="H21"/>
    <hyperlink r:id="rId19" ref="H22"/>
    <hyperlink r:id="rId20" ref="H23"/>
    <hyperlink r:id="rId21" ref="H24"/>
    <hyperlink r:id="rId22" ref="D25"/>
    <hyperlink r:id="rId23" ref="H25"/>
    <hyperlink r:id="rId24" ref="D26"/>
    <hyperlink r:id="rId25" ref="H27"/>
    <hyperlink r:id="rId26" ref="H28"/>
    <hyperlink r:id="rId27" ref="H29"/>
    <hyperlink r:id="rId28" ref="H30"/>
    <hyperlink r:id="rId29" ref="H31"/>
    <hyperlink r:id="rId30" ref="H32"/>
    <hyperlink r:id="rId31" ref="H33"/>
    <hyperlink r:id="rId32" ref="F35"/>
    <hyperlink r:id="rId33" ref="D36"/>
    <hyperlink r:id="rId34" ref="F36"/>
    <hyperlink r:id="rId35" ref="F38"/>
    <hyperlink r:id="rId36" ref="H38"/>
    <hyperlink r:id="rId37" ref="F39"/>
    <hyperlink r:id="rId38" ref="H39"/>
    <hyperlink r:id="rId39" ref="H40"/>
    <hyperlink r:id="rId40" ref="F41"/>
    <hyperlink r:id="rId41" ref="F42"/>
    <hyperlink r:id="rId42" ref="F43"/>
    <hyperlink r:id="rId43" ref="H43"/>
    <hyperlink r:id="rId44" ref="F44"/>
    <hyperlink r:id="rId45" ref="F45"/>
    <hyperlink r:id="rId46" ref="H45"/>
    <hyperlink r:id="rId47" ref="F46"/>
    <hyperlink r:id="rId48" ref="F47"/>
    <hyperlink r:id="rId49" ref="F48"/>
    <hyperlink r:id="rId50" ref="F51"/>
    <hyperlink r:id="rId51" ref="H51"/>
    <hyperlink r:id="rId52" ref="H52"/>
    <hyperlink r:id="rId53" ref="H62"/>
    <hyperlink r:id="rId54" ref="H64"/>
    <hyperlink r:id="rId55" ref="D65"/>
    <hyperlink r:id="rId56" ref="H65"/>
    <hyperlink r:id="rId57" ref="D66"/>
    <hyperlink r:id="rId58" ref="F68"/>
    <hyperlink r:id="rId59" ref="H68"/>
    <hyperlink r:id="rId60" ref="F69"/>
    <hyperlink r:id="rId61" ref="H69"/>
    <hyperlink r:id="rId62" ref="H70"/>
    <hyperlink r:id="rId63" ref="H71"/>
    <hyperlink r:id="rId64" ref="H72"/>
  </hyperlinks>
  <drawing r:id="rId6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7.14"/>
    <col customWidth="1" min="3" max="3" width="13.43"/>
    <col customWidth="1" min="4" max="4" width="102.29"/>
    <col customWidth="1" min="5" max="6" width="10.86"/>
    <col customWidth="1" min="7" max="7" width="15.43"/>
    <col customWidth="1" min="8" max="8" width="43.29"/>
    <col customWidth="1" min="9" max="9" width="10.86"/>
    <col customWidth="1" min="10" max="10" width="23.14"/>
    <col customWidth="1" min="11" max="11" width="21.86"/>
    <col customWidth="1" min="12" max="12" width="8.29"/>
    <col customWidth="1" min="13" max="13" width="37.29"/>
    <col customWidth="1" min="14" max="32" width="8.71"/>
  </cols>
  <sheetData>
    <row r="2">
      <c r="A2" s="112" t="s">
        <v>6</v>
      </c>
      <c r="D2" s="75" t="s">
        <v>153</v>
      </c>
      <c r="J2" s="54" t="s">
        <v>154</v>
      </c>
      <c r="L2" s="54"/>
      <c r="M2" s="54" t="s">
        <v>42</v>
      </c>
      <c r="N2" s="54" t="s">
        <v>155</v>
      </c>
    </row>
    <row r="3">
      <c r="B3" s="80"/>
      <c r="C3" s="80"/>
      <c r="D3" s="75" t="s">
        <v>156</v>
      </c>
      <c r="E3" s="80"/>
      <c r="F3" s="80"/>
      <c r="G3" s="80"/>
      <c r="H3" s="75" t="s">
        <v>157</v>
      </c>
      <c r="I3" s="80"/>
    </row>
    <row r="4">
      <c r="A4" s="113" t="s">
        <v>158</v>
      </c>
      <c r="B4" s="113"/>
      <c r="C4" s="113" t="s">
        <v>159</v>
      </c>
      <c r="D4" s="113" t="s">
        <v>160</v>
      </c>
      <c r="E4" s="54" t="s">
        <v>161</v>
      </c>
      <c r="F4" s="54"/>
      <c r="G4" s="54" t="s">
        <v>162</v>
      </c>
      <c r="H4" s="54" t="s">
        <v>160</v>
      </c>
      <c r="I4" s="54" t="s">
        <v>163</v>
      </c>
      <c r="J4" s="54" t="s">
        <v>44</v>
      </c>
      <c r="K4" s="54" t="s">
        <v>45</v>
      </c>
    </row>
    <row r="16">
      <c r="K16" s="114"/>
    </row>
    <row r="17">
      <c r="B17" s="115"/>
      <c r="C17" s="115"/>
      <c r="D17" s="116"/>
      <c r="K17" s="114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>
      <c r="B29" s="115"/>
      <c r="C29" s="115"/>
    </row>
    <row r="30" ht="15.75" customHeight="1">
      <c r="B30" s="115"/>
      <c r="C30" s="115"/>
    </row>
    <row r="31" ht="15.75" customHeight="1"/>
    <row r="32" ht="15.75" customHeight="1">
      <c r="J32" s="112" t="s">
        <v>44</v>
      </c>
    </row>
    <row r="33" ht="15.75" customHeight="1"/>
    <row r="34" ht="15.75" customHeight="1">
      <c r="B34" s="115"/>
      <c r="C34" s="115"/>
      <c r="D34" s="116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>
      <c r="A43" s="117"/>
      <c r="B43" s="115"/>
      <c r="C43" s="115"/>
      <c r="D43" s="116"/>
      <c r="L43" s="54"/>
      <c r="M43" s="54"/>
    </row>
    <row r="44" ht="15.75" customHeight="1">
      <c r="A44" s="117"/>
      <c r="F44" s="115"/>
      <c r="G44" s="115"/>
      <c r="H44" s="116"/>
    </row>
    <row r="45" ht="15.75" customHeight="1">
      <c r="F45" s="115"/>
      <c r="G45" s="115"/>
      <c r="H45" s="116"/>
    </row>
    <row r="46" ht="15.75" customHeight="1">
      <c r="F46" s="115"/>
      <c r="G46" s="115"/>
      <c r="H46" s="116"/>
    </row>
    <row r="47" ht="15.75" customHeight="1">
      <c r="F47" s="115"/>
      <c r="G47" s="115"/>
      <c r="H47" s="116"/>
    </row>
    <row r="48" ht="15.75" customHeight="1">
      <c r="F48" s="115"/>
      <c r="G48" s="115"/>
      <c r="H48" s="116"/>
    </row>
    <row r="49" ht="15.75" customHeight="1">
      <c r="B49" s="115"/>
      <c r="C49" s="115"/>
    </row>
    <row r="50" ht="15.75" customHeight="1">
      <c r="B50" s="118"/>
      <c r="D50" s="119"/>
      <c r="F50" s="118"/>
      <c r="G50" s="115"/>
      <c r="H50" s="116"/>
      <c r="J50" s="116"/>
    </row>
    <row r="51" ht="15.75" customHeight="1">
      <c r="B51" s="118"/>
      <c r="C51" s="113"/>
      <c r="D51" s="120"/>
      <c r="E51" s="117"/>
      <c r="F51" s="118"/>
      <c r="G51" s="115"/>
      <c r="H51" s="116"/>
      <c r="K51" s="121"/>
    </row>
    <row r="52" ht="15.75" customHeight="1">
      <c r="B52" s="118"/>
      <c r="C52" s="113"/>
      <c r="D52" s="120"/>
      <c r="E52" s="117"/>
      <c r="F52" s="118"/>
      <c r="G52" s="115"/>
      <c r="H52" s="116"/>
      <c r="K52" s="121"/>
    </row>
    <row r="53" ht="15.75" customHeight="1">
      <c r="B53" s="118"/>
      <c r="C53" s="113"/>
      <c r="D53" s="120"/>
      <c r="E53" s="122"/>
      <c r="F53" s="118"/>
      <c r="G53" s="115"/>
      <c r="H53" s="116"/>
      <c r="K53" s="121"/>
    </row>
    <row r="54" ht="15.75" customHeight="1">
      <c r="B54" s="118"/>
      <c r="C54" s="113"/>
      <c r="D54" s="120"/>
      <c r="E54" s="122"/>
      <c r="F54" s="118"/>
      <c r="G54" s="115"/>
      <c r="H54" s="116"/>
      <c r="K54" s="121"/>
    </row>
    <row r="55" ht="15.75" customHeight="1">
      <c r="B55" s="118"/>
      <c r="C55" s="113"/>
      <c r="D55" s="123"/>
      <c r="E55" s="117"/>
      <c r="F55" s="118"/>
      <c r="G55" s="115"/>
      <c r="H55" s="116"/>
    </row>
    <row r="56" ht="15.75" customHeight="1">
      <c r="B56" s="118"/>
      <c r="C56" s="113"/>
      <c r="D56" s="120"/>
      <c r="E56" s="117"/>
      <c r="F56" s="118"/>
      <c r="G56" s="115"/>
      <c r="H56" s="116"/>
    </row>
    <row r="57" ht="15.75" customHeight="1">
      <c r="F57" s="118"/>
      <c r="G57" s="115"/>
      <c r="H57" s="116"/>
    </row>
    <row r="58" ht="15.75" customHeight="1">
      <c r="F58" s="118"/>
      <c r="G58" s="115"/>
      <c r="H58" s="116"/>
    </row>
    <row r="59" ht="15.75" customHeight="1">
      <c r="F59" s="118"/>
      <c r="G59" s="115"/>
      <c r="H59" s="116"/>
    </row>
    <row r="60" ht="15.75" customHeight="1">
      <c r="B60" s="115"/>
      <c r="C60" s="115"/>
      <c r="D60" s="116"/>
    </row>
    <row r="61" ht="15.75" customHeight="1"/>
    <row r="62" ht="15.75" customHeight="1"/>
    <row r="63" ht="15.75" customHeight="1"/>
    <row r="64" ht="15.75" customHeight="1"/>
    <row r="65" ht="15.75" customHeight="1">
      <c r="B65" s="115"/>
      <c r="C65" s="115"/>
      <c r="D65" s="116"/>
    </row>
    <row r="66" ht="15.75" customHeight="1">
      <c r="A66" s="117" t="s">
        <v>164</v>
      </c>
      <c r="D66" s="119"/>
      <c r="F66" s="54">
        <v>1.0</v>
      </c>
      <c r="G66" s="115">
        <v>2022.0</v>
      </c>
      <c r="H66" s="84" t="s">
        <v>117</v>
      </c>
      <c r="I66" s="54" t="s">
        <v>165</v>
      </c>
      <c r="L66" s="54"/>
      <c r="M66" s="54" t="s">
        <v>166</v>
      </c>
    </row>
    <row r="67" ht="15.75" customHeight="1">
      <c r="F67" s="54">
        <v>2.0</v>
      </c>
      <c r="G67" s="115">
        <v>2023.0</v>
      </c>
      <c r="H67" s="124" t="s">
        <v>85</v>
      </c>
    </row>
    <row r="68" ht="15.75" customHeight="1">
      <c r="B68" s="125"/>
      <c r="C68" s="125">
        <v>2021.0</v>
      </c>
    </row>
    <row r="69" ht="15.75" customHeight="1">
      <c r="B69" s="125"/>
      <c r="C69" s="125"/>
      <c r="D69" s="119"/>
    </row>
    <row r="70" ht="15.75" customHeight="1">
      <c r="B70" s="125"/>
      <c r="C70" s="125"/>
    </row>
    <row r="71" ht="15.75" customHeight="1">
      <c r="B71" s="115"/>
      <c r="C71" s="115"/>
      <c r="D71" s="116"/>
      <c r="G71" s="115">
        <v>2022.0</v>
      </c>
      <c r="H71" s="84" t="s">
        <v>86</v>
      </c>
    </row>
    <row r="72" ht="15.75" customHeight="1">
      <c r="A72" s="117" t="s">
        <v>48</v>
      </c>
      <c r="B72" s="125">
        <v>1.0</v>
      </c>
      <c r="C72" s="115">
        <v>2022.0</v>
      </c>
      <c r="D72" s="126" t="s">
        <v>133</v>
      </c>
      <c r="E72" s="54" t="s">
        <v>44</v>
      </c>
      <c r="F72" s="54">
        <v>1.0</v>
      </c>
      <c r="G72" s="115">
        <v>2022.0</v>
      </c>
      <c r="H72" s="84" t="s">
        <v>88</v>
      </c>
      <c r="I72" s="54" t="s">
        <v>167</v>
      </c>
      <c r="M72" s="54" t="s">
        <v>49</v>
      </c>
    </row>
    <row r="73" ht="15.75" customHeight="1">
      <c r="B73" s="125"/>
      <c r="E73" s="54" t="s">
        <v>168</v>
      </c>
      <c r="F73" s="54">
        <v>2.0</v>
      </c>
      <c r="G73" s="115">
        <v>2022.0</v>
      </c>
      <c r="H73" s="84" t="s">
        <v>90</v>
      </c>
      <c r="I73" s="112" t="s">
        <v>169</v>
      </c>
    </row>
    <row r="74" ht="15.75" customHeight="1">
      <c r="B74" s="125">
        <v>2.0</v>
      </c>
      <c r="C74" s="115">
        <v>2023.0</v>
      </c>
      <c r="D74" s="84" t="s">
        <v>134</v>
      </c>
      <c r="E74" s="54" t="s">
        <v>170</v>
      </c>
      <c r="F74" s="54">
        <v>3.0</v>
      </c>
      <c r="G74" s="115">
        <v>2022.0</v>
      </c>
      <c r="H74" s="84" t="s">
        <v>92</v>
      </c>
      <c r="I74" s="112" t="s">
        <v>169</v>
      </c>
    </row>
    <row r="75" ht="15.75" customHeight="1">
      <c r="B75" s="125">
        <v>3.0</v>
      </c>
      <c r="C75" s="115">
        <v>2023.0</v>
      </c>
      <c r="D75" s="84" t="s">
        <v>102</v>
      </c>
      <c r="E75" s="54" t="s">
        <v>170</v>
      </c>
      <c r="F75" s="54">
        <v>4.0</v>
      </c>
      <c r="G75" s="115">
        <v>2022.0</v>
      </c>
      <c r="H75" s="84" t="s">
        <v>93</v>
      </c>
      <c r="I75" s="112" t="s">
        <v>169</v>
      </c>
    </row>
    <row r="76" ht="15.75" customHeight="1">
      <c r="B76" s="125">
        <v>4.0</v>
      </c>
      <c r="C76" s="115">
        <v>2024.0</v>
      </c>
      <c r="D76" s="84" t="s">
        <v>137</v>
      </c>
      <c r="E76" s="54" t="s">
        <v>171</v>
      </c>
      <c r="F76" s="54">
        <v>5.0</v>
      </c>
      <c r="G76" s="115">
        <v>2022.0</v>
      </c>
      <c r="H76" s="84" t="s">
        <v>118</v>
      </c>
      <c r="I76" s="54" t="s">
        <v>172</v>
      </c>
    </row>
    <row r="77" ht="15.75" customHeight="1">
      <c r="B77" s="115"/>
      <c r="F77" s="54">
        <v>6.0</v>
      </c>
      <c r="G77" s="115">
        <v>2022.0</v>
      </c>
      <c r="H77" s="84" t="s">
        <v>94</v>
      </c>
      <c r="I77" s="112" t="s">
        <v>169</v>
      </c>
    </row>
    <row r="78" ht="15.75" customHeight="1">
      <c r="B78" s="115"/>
      <c r="F78" s="54">
        <v>7.0</v>
      </c>
      <c r="G78" s="115">
        <v>2024.0</v>
      </c>
      <c r="H78" s="84" t="s">
        <v>87</v>
      </c>
      <c r="I78" s="112" t="s">
        <v>169</v>
      </c>
    </row>
    <row r="79" ht="15.75" customHeight="1">
      <c r="B79" s="115"/>
      <c r="F79" s="54">
        <v>8.0</v>
      </c>
      <c r="G79" s="115">
        <v>2024.0</v>
      </c>
      <c r="H79" s="84" t="s">
        <v>89</v>
      </c>
      <c r="I79" s="112" t="s">
        <v>169</v>
      </c>
    </row>
    <row r="80" ht="15.75" customHeight="1">
      <c r="B80" s="115"/>
      <c r="F80" s="54">
        <v>9.0</v>
      </c>
      <c r="G80" s="115">
        <v>2024.0</v>
      </c>
      <c r="H80" s="84" t="s">
        <v>91</v>
      </c>
      <c r="I80" s="112" t="s">
        <v>169</v>
      </c>
    </row>
    <row r="81" ht="15.75" customHeight="1">
      <c r="B81" s="115"/>
    </row>
    <row r="82" ht="15.75" customHeight="1">
      <c r="A82" s="117" t="s">
        <v>50</v>
      </c>
      <c r="F82" s="125">
        <v>1.0</v>
      </c>
      <c r="G82" s="115">
        <v>2022.0</v>
      </c>
      <c r="H82" s="84" t="s">
        <v>95</v>
      </c>
      <c r="I82" s="112" t="s">
        <v>169</v>
      </c>
      <c r="L82" s="54">
        <v>1.0</v>
      </c>
      <c r="M82" s="54" t="s">
        <v>173</v>
      </c>
    </row>
    <row r="83" ht="15.75" customHeight="1">
      <c r="F83" s="125">
        <v>2.0</v>
      </c>
      <c r="G83" s="115">
        <v>2022.0</v>
      </c>
      <c r="H83" s="84" t="s">
        <v>96</v>
      </c>
      <c r="I83" s="112" t="s">
        <v>169</v>
      </c>
      <c r="L83" s="54">
        <v>2.0</v>
      </c>
      <c r="M83" s="54" t="s">
        <v>174</v>
      </c>
    </row>
    <row r="84" ht="15.75" customHeight="1">
      <c r="F84" s="125">
        <v>3.0</v>
      </c>
      <c r="G84" s="115">
        <v>2023.0</v>
      </c>
      <c r="H84" s="84" t="s">
        <v>175</v>
      </c>
      <c r="I84" s="54" t="s">
        <v>172</v>
      </c>
      <c r="L84" s="54">
        <v>3.0</v>
      </c>
      <c r="M84" s="54" t="s">
        <v>176</v>
      </c>
    </row>
    <row r="85" ht="15.75" customHeight="1">
      <c r="B85" s="115"/>
      <c r="C85" s="115"/>
      <c r="D85" s="116"/>
      <c r="L85" s="54">
        <v>4.0</v>
      </c>
      <c r="M85" s="54" t="s">
        <v>177</v>
      </c>
    </row>
    <row r="86" ht="15.75" customHeight="1">
      <c r="B86" s="115"/>
      <c r="C86" s="115"/>
      <c r="D86" s="116"/>
      <c r="L86" s="54">
        <v>5.0</v>
      </c>
      <c r="M86" s="54" t="s">
        <v>178</v>
      </c>
    </row>
    <row r="87" ht="15.75" customHeight="1">
      <c r="B87" s="115"/>
      <c r="C87" s="115"/>
      <c r="D87" s="116"/>
      <c r="L87" s="54">
        <v>6.0</v>
      </c>
      <c r="M87" s="54" t="s">
        <v>179</v>
      </c>
    </row>
    <row r="88" ht="15.75" customHeight="1">
      <c r="A88" s="117"/>
      <c r="B88" s="115"/>
      <c r="C88" s="115"/>
      <c r="D88" s="116"/>
      <c r="L88" s="54">
        <v>7.0</v>
      </c>
      <c r="M88" s="54" t="s">
        <v>180</v>
      </c>
    </row>
    <row r="89" ht="15.75" customHeight="1">
      <c r="A89" s="117"/>
      <c r="B89" s="115"/>
      <c r="C89" s="115"/>
      <c r="D89" s="116"/>
      <c r="L89" s="54">
        <v>8.0</v>
      </c>
      <c r="M89" s="54" t="s">
        <v>181</v>
      </c>
    </row>
    <row r="90" ht="15.75" customHeight="1"/>
    <row r="91" ht="15.75" customHeight="1">
      <c r="A91" s="117" t="s">
        <v>182</v>
      </c>
      <c r="B91" s="115"/>
      <c r="C91" s="115">
        <v>2024.0</v>
      </c>
      <c r="D91" s="84" t="s">
        <v>138</v>
      </c>
      <c r="E91" s="54" t="s">
        <v>183</v>
      </c>
      <c r="F91" s="118">
        <v>1.0</v>
      </c>
      <c r="G91" s="54">
        <v>2022.0</v>
      </c>
      <c r="H91" s="84" t="s">
        <v>97</v>
      </c>
      <c r="I91" s="54" t="s">
        <v>184</v>
      </c>
      <c r="K91" s="84" t="s">
        <v>185</v>
      </c>
      <c r="L91" s="54">
        <v>1.0</v>
      </c>
      <c r="M91" s="54" t="s">
        <v>186</v>
      </c>
    </row>
    <row r="92" ht="15.75" customHeight="1">
      <c r="F92" s="118">
        <v>2.0</v>
      </c>
      <c r="G92" s="115">
        <v>2022.0</v>
      </c>
      <c r="H92" s="84" t="s">
        <v>119</v>
      </c>
      <c r="I92" s="54" t="s">
        <v>187</v>
      </c>
      <c r="K92" s="114"/>
      <c r="L92" s="54">
        <v>2.0</v>
      </c>
      <c r="M92" s="54" t="s">
        <v>188</v>
      </c>
    </row>
    <row r="93" ht="15.75" customHeight="1">
      <c r="F93" s="118">
        <v>3.0</v>
      </c>
      <c r="G93" s="115">
        <v>2022.0</v>
      </c>
      <c r="H93" s="84" t="s">
        <v>121</v>
      </c>
      <c r="I93" s="54" t="s">
        <v>189</v>
      </c>
      <c r="K93" s="114"/>
      <c r="L93" s="54">
        <v>3.0</v>
      </c>
      <c r="M93" s="54" t="s">
        <v>190</v>
      </c>
    </row>
    <row r="94" ht="15.75" customHeight="1">
      <c r="F94" s="118">
        <v>4.0</v>
      </c>
      <c r="G94" s="115">
        <v>2022.0</v>
      </c>
      <c r="H94" s="84" t="s">
        <v>99</v>
      </c>
      <c r="I94" s="112" t="s">
        <v>169</v>
      </c>
      <c r="L94" s="54">
        <v>4.0</v>
      </c>
      <c r="M94" s="54" t="s">
        <v>191</v>
      </c>
    </row>
    <row r="95" ht="15.75" customHeight="1">
      <c r="F95" s="118">
        <v>5.0</v>
      </c>
      <c r="G95" s="115">
        <v>2022.0</v>
      </c>
      <c r="H95" s="84" t="s">
        <v>101</v>
      </c>
      <c r="I95" s="112" t="s">
        <v>169</v>
      </c>
      <c r="L95" s="54">
        <v>5.0</v>
      </c>
      <c r="M95" s="54" t="s">
        <v>192</v>
      </c>
    </row>
    <row r="96" ht="15.75" customHeight="1">
      <c r="F96" s="118">
        <v>6.0</v>
      </c>
      <c r="G96" s="115">
        <v>2023.0</v>
      </c>
      <c r="H96" s="84" t="s">
        <v>120</v>
      </c>
      <c r="I96" s="54" t="s">
        <v>193</v>
      </c>
      <c r="L96" s="54">
        <v>6.0</v>
      </c>
      <c r="M96" s="54" t="s">
        <v>194</v>
      </c>
    </row>
    <row r="97" ht="15.75" customHeight="1">
      <c r="F97" s="118">
        <v>7.0</v>
      </c>
      <c r="G97" s="115">
        <v>2023.0</v>
      </c>
      <c r="H97" s="84" t="s">
        <v>98</v>
      </c>
      <c r="I97" s="112" t="s">
        <v>169</v>
      </c>
      <c r="L97" s="54">
        <v>7.0</v>
      </c>
      <c r="M97" s="54" t="s">
        <v>195</v>
      </c>
    </row>
    <row r="98" ht="15.75" customHeight="1">
      <c r="F98" s="118">
        <v>8.0</v>
      </c>
      <c r="G98" s="115">
        <v>2023.0</v>
      </c>
      <c r="H98" s="84" t="s">
        <v>100</v>
      </c>
      <c r="I98" s="112" t="s">
        <v>169</v>
      </c>
      <c r="L98" s="54">
        <v>8.0</v>
      </c>
      <c r="M98" s="54" t="s">
        <v>176</v>
      </c>
    </row>
    <row r="99" ht="15.75" customHeight="1">
      <c r="B99" s="115"/>
      <c r="C99" s="115"/>
      <c r="F99" s="54">
        <v>9.0</v>
      </c>
      <c r="G99" s="115">
        <v>2023.0</v>
      </c>
      <c r="H99" s="84" t="s">
        <v>122</v>
      </c>
      <c r="I99" s="54" t="s">
        <v>196</v>
      </c>
      <c r="L99" s="54">
        <v>9.0</v>
      </c>
      <c r="M99" s="54" t="s">
        <v>197</v>
      </c>
    </row>
    <row r="100" ht="15.75" customHeight="1">
      <c r="F100" s="54"/>
      <c r="G100" s="54"/>
      <c r="H100" s="54"/>
      <c r="I100" s="54"/>
      <c r="L100" s="54">
        <v>10.0</v>
      </c>
      <c r="M100" s="54" t="s">
        <v>198</v>
      </c>
    </row>
    <row r="101" ht="15.75" customHeight="1">
      <c r="B101" s="115"/>
      <c r="C101" s="115"/>
      <c r="L101" s="54">
        <v>11.0</v>
      </c>
      <c r="M101" s="54" t="s">
        <v>199</v>
      </c>
    </row>
    <row r="102" ht="15.75" customHeight="1"/>
    <row r="103" ht="15.75" customHeight="1">
      <c r="A103" s="117" t="s">
        <v>200</v>
      </c>
      <c r="B103" s="125">
        <v>1.0</v>
      </c>
      <c r="C103" s="125">
        <v>2021.0</v>
      </c>
      <c r="D103" s="124" t="s">
        <v>139</v>
      </c>
      <c r="E103" s="54" t="s">
        <v>183</v>
      </c>
      <c r="F103" s="118">
        <v>1.0</v>
      </c>
      <c r="G103" s="115">
        <v>2022.0</v>
      </c>
      <c r="H103" s="54" t="s">
        <v>123</v>
      </c>
      <c r="I103" s="54" t="s">
        <v>172</v>
      </c>
      <c r="J103" s="127" t="s">
        <v>201</v>
      </c>
      <c r="K103" s="54" t="s">
        <v>202</v>
      </c>
      <c r="L103" s="128">
        <v>1.0</v>
      </c>
      <c r="M103" s="129" t="s">
        <v>203</v>
      </c>
    </row>
    <row r="104" ht="15.75" customHeight="1">
      <c r="B104" s="54">
        <v>2.0</v>
      </c>
      <c r="C104" s="75">
        <v>2021.0</v>
      </c>
      <c r="D104" s="124" t="s">
        <v>141</v>
      </c>
      <c r="E104" s="54" t="s">
        <v>183</v>
      </c>
      <c r="F104" s="54">
        <v>2.0</v>
      </c>
      <c r="G104" s="115">
        <v>2022.0</v>
      </c>
      <c r="H104" s="84" t="s">
        <v>125</v>
      </c>
      <c r="I104" s="54" t="s">
        <v>172</v>
      </c>
      <c r="J104" s="130"/>
      <c r="K104" s="121" t="s">
        <v>204</v>
      </c>
      <c r="L104" s="128">
        <v>1.0</v>
      </c>
      <c r="M104" s="32" t="s">
        <v>56</v>
      </c>
    </row>
    <row r="105" ht="15.75" customHeight="1">
      <c r="B105" s="125">
        <v>3.0</v>
      </c>
      <c r="C105" s="115">
        <v>2024.0</v>
      </c>
      <c r="D105" s="126" t="s">
        <v>140</v>
      </c>
      <c r="E105" s="54" t="s">
        <v>205</v>
      </c>
      <c r="F105" s="118">
        <v>3.0</v>
      </c>
      <c r="G105" s="115">
        <v>2022.0</v>
      </c>
      <c r="H105" s="124" t="s">
        <v>127</v>
      </c>
      <c r="I105" s="54" t="s">
        <v>206</v>
      </c>
      <c r="K105" s="121" t="s">
        <v>207</v>
      </c>
      <c r="L105" s="54">
        <v>3.0</v>
      </c>
      <c r="M105" s="54" t="s">
        <v>208</v>
      </c>
    </row>
    <row r="106" ht="15.75" customHeight="1">
      <c r="D106" s="119"/>
      <c r="E106" s="54" t="s">
        <v>205</v>
      </c>
      <c r="F106" s="118">
        <v>4.0</v>
      </c>
      <c r="G106" s="115">
        <v>2023.0</v>
      </c>
      <c r="H106" s="84" t="s">
        <v>102</v>
      </c>
      <c r="I106" s="112" t="s">
        <v>169</v>
      </c>
      <c r="K106" s="121" t="s">
        <v>209</v>
      </c>
      <c r="L106" s="54">
        <v>4.0</v>
      </c>
      <c r="M106" s="54" t="s">
        <v>210</v>
      </c>
    </row>
    <row r="107" ht="15.75" customHeight="1">
      <c r="F107" s="118">
        <v>5.0</v>
      </c>
      <c r="G107" s="115">
        <v>2023.0</v>
      </c>
      <c r="H107" s="84" t="s">
        <v>103</v>
      </c>
      <c r="I107" s="112" t="s">
        <v>169</v>
      </c>
      <c r="L107" s="54">
        <v>5.0</v>
      </c>
      <c r="M107" s="54" t="s">
        <v>174</v>
      </c>
    </row>
    <row r="108" ht="15.75" customHeight="1">
      <c r="F108" s="118">
        <v>6.0</v>
      </c>
      <c r="G108" s="115">
        <v>2023.0</v>
      </c>
      <c r="H108" s="84" t="s">
        <v>104</v>
      </c>
      <c r="I108" s="112" t="s">
        <v>169</v>
      </c>
    </row>
    <row r="109" ht="15.75" customHeight="1">
      <c r="F109" s="118">
        <v>7.0</v>
      </c>
      <c r="G109" s="115">
        <v>2023.0</v>
      </c>
      <c r="H109" s="84" t="s">
        <v>113</v>
      </c>
    </row>
    <row r="110" ht="15.75" customHeight="1">
      <c r="F110" s="118">
        <v>8.0</v>
      </c>
      <c r="G110" s="115">
        <v>2023.0</v>
      </c>
      <c r="H110" s="84" t="s">
        <v>124</v>
      </c>
      <c r="I110" s="54" t="s">
        <v>172</v>
      </c>
      <c r="J110" s="115"/>
    </row>
    <row r="111" ht="15.75" customHeight="1">
      <c r="F111" s="118">
        <v>9.0</v>
      </c>
      <c r="G111" s="115">
        <v>2023.0</v>
      </c>
      <c r="H111" s="83" t="s">
        <v>105</v>
      </c>
      <c r="I111" s="54" t="s">
        <v>169</v>
      </c>
      <c r="J111" s="115"/>
    </row>
    <row r="112" ht="15.75" customHeight="1">
      <c r="F112" s="118">
        <v>10.0</v>
      </c>
      <c r="G112" s="125"/>
      <c r="H112" s="54" t="s">
        <v>126</v>
      </c>
      <c r="I112" s="125"/>
      <c r="J112" s="115"/>
    </row>
    <row r="113" ht="15.75" customHeight="1">
      <c r="F113" s="125"/>
    </row>
    <row r="114" ht="15.75" customHeight="1">
      <c r="A114" s="117" t="s">
        <v>57</v>
      </c>
      <c r="F114" s="115"/>
      <c r="G114" s="115">
        <v>2022.0</v>
      </c>
      <c r="H114" s="84" t="s">
        <v>106</v>
      </c>
      <c r="I114" s="112" t="s">
        <v>169</v>
      </c>
      <c r="L114" s="54">
        <v>1.0</v>
      </c>
      <c r="M114" s="54" t="s">
        <v>192</v>
      </c>
    </row>
    <row r="115" ht="15.75" customHeight="1">
      <c r="F115" s="115"/>
      <c r="G115" s="115">
        <v>2022.0</v>
      </c>
      <c r="H115" s="84" t="s">
        <v>128</v>
      </c>
      <c r="I115" s="54" t="s">
        <v>193</v>
      </c>
      <c r="L115" s="54">
        <v>2.0</v>
      </c>
      <c r="M115" s="54" t="s">
        <v>173</v>
      </c>
    </row>
    <row r="116" ht="15.75" customHeight="1">
      <c r="F116" s="115"/>
      <c r="G116" s="115">
        <v>2022.0</v>
      </c>
      <c r="H116" s="84" t="s">
        <v>108</v>
      </c>
      <c r="I116" s="112" t="s">
        <v>169</v>
      </c>
      <c r="L116" s="54">
        <v>3.0</v>
      </c>
      <c r="M116" s="54" t="s">
        <v>208</v>
      </c>
    </row>
    <row r="117" ht="15.75" customHeight="1">
      <c r="F117" s="115"/>
      <c r="G117" s="115">
        <v>2023.0</v>
      </c>
      <c r="H117" s="84" t="s">
        <v>107</v>
      </c>
      <c r="I117" s="112" t="s">
        <v>169</v>
      </c>
    </row>
    <row r="118" ht="15.75" customHeight="1">
      <c r="F118" s="115"/>
      <c r="G118" s="115">
        <v>2024.0</v>
      </c>
      <c r="H118" s="84" t="s">
        <v>122</v>
      </c>
      <c r="I118" s="54" t="s">
        <v>196</v>
      </c>
    </row>
    <row r="119" ht="15.75" customHeight="1">
      <c r="B119" s="115"/>
      <c r="C119" s="115"/>
    </row>
    <row r="120" ht="15.75" customHeight="1">
      <c r="A120" s="117" t="s">
        <v>59</v>
      </c>
      <c r="B120" s="118">
        <v>1.0</v>
      </c>
      <c r="C120" s="54">
        <v>2021.0</v>
      </c>
      <c r="D120" s="124" t="s">
        <v>141</v>
      </c>
      <c r="E120" s="54" t="s">
        <v>183</v>
      </c>
      <c r="F120" s="118">
        <v>1.0</v>
      </c>
      <c r="G120" s="115">
        <v>2022.0</v>
      </c>
      <c r="H120" s="84" t="s">
        <v>125</v>
      </c>
      <c r="I120" s="54" t="s">
        <v>189</v>
      </c>
      <c r="J120" s="84" t="s">
        <v>211</v>
      </c>
      <c r="K120" s="54" t="s">
        <v>212</v>
      </c>
      <c r="L120" s="54">
        <v>1.0</v>
      </c>
      <c r="M120" s="54" t="s">
        <v>199</v>
      </c>
    </row>
    <row r="121" ht="15.75" customHeight="1">
      <c r="B121" s="118">
        <v>2.0</v>
      </c>
      <c r="C121" s="113">
        <v>2022.0</v>
      </c>
      <c r="D121" s="131" t="s">
        <v>143</v>
      </c>
      <c r="E121" s="117" t="s">
        <v>44</v>
      </c>
      <c r="F121" s="118">
        <v>2.0</v>
      </c>
      <c r="G121" s="115">
        <v>2022.0</v>
      </c>
      <c r="H121" s="84" t="s">
        <v>129</v>
      </c>
      <c r="I121" s="54" t="s">
        <v>213</v>
      </c>
      <c r="K121" s="121" t="s">
        <v>214</v>
      </c>
      <c r="L121" s="54">
        <v>2.0</v>
      </c>
      <c r="M121" s="54" t="s">
        <v>215</v>
      </c>
    </row>
    <row r="122" ht="15.75" customHeight="1">
      <c r="B122" s="118">
        <v>3.0</v>
      </c>
      <c r="C122" s="113">
        <v>2023.0</v>
      </c>
      <c r="D122" s="131" t="s">
        <v>142</v>
      </c>
      <c r="E122" s="117" t="s">
        <v>44</v>
      </c>
      <c r="F122" s="118">
        <v>3.0</v>
      </c>
      <c r="G122" s="115">
        <v>2023.0</v>
      </c>
      <c r="H122" s="84" t="s">
        <v>102</v>
      </c>
      <c r="I122" s="112" t="s">
        <v>169</v>
      </c>
      <c r="K122" s="121" t="s">
        <v>216</v>
      </c>
      <c r="L122" s="54">
        <v>3.0</v>
      </c>
      <c r="M122" s="54" t="s">
        <v>217</v>
      </c>
    </row>
    <row r="123" ht="15.75" customHeight="1">
      <c r="B123" s="118">
        <v>4.0</v>
      </c>
      <c r="C123" s="113">
        <v>2022.0</v>
      </c>
      <c r="D123" s="131" t="s">
        <v>144</v>
      </c>
      <c r="E123" s="122" t="s">
        <v>218</v>
      </c>
      <c r="F123" s="118">
        <v>4.0</v>
      </c>
      <c r="G123" s="115">
        <v>2023.0</v>
      </c>
      <c r="H123" s="84" t="s">
        <v>109</v>
      </c>
      <c r="I123" s="112" t="s">
        <v>169</v>
      </c>
      <c r="K123" s="121" t="s">
        <v>219</v>
      </c>
      <c r="L123" s="54">
        <v>4.0</v>
      </c>
      <c r="M123" s="54" t="s">
        <v>220</v>
      </c>
    </row>
    <row r="124" ht="15.75" customHeight="1">
      <c r="B124" s="118">
        <v>5.0</v>
      </c>
      <c r="C124" s="113">
        <v>2023.0</v>
      </c>
      <c r="D124" s="131" t="s">
        <v>145</v>
      </c>
      <c r="E124" s="122" t="s">
        <v>218</v>
      </c>
      <c r="F124" s="118">
        <v>5.0</v>
      </c>
      <c r="G124" s="115">
        <v>2023.0</v>
      </c>
      <c r="H124" s="84" t="s">
        <v>110</v>
      </c>
      <c r="I124" s="112" t="s">
        <v>169</v>
      </c>
      <c r="K124" s="121" t="s">
        <v>221</v>
      </c>
      <c r="L124" s="54">
        <v>5.0</v>
      </c>
      <c r="M124" s="54" t="s">
        <v>215</v>
      </c>
    </row>
    <row r="125" ht="15.75" customHeight="1">
      <c r="B125" s="118">
        <v>6.0</v>
      </c>
      <c r="C125" s="113">
        <v>2023.0</v>
      </c>
      <c r="D125" s="132" t="s">
        <v>222</v>
      </c>
      <c r="E125" s="117" t="s">
        <v>223</v>
      </c>
      <c r="F125" s="118">
        <v>6.0</v>
      </c>
      <c r="G125" s="115">
        <v>2023.0</v>
      </c>
      <c r="H125" s="84" t="s">
        <v>111</v>
      </c>
      <c r="I125" s="112" t="s">
        <v>169</v>
      </c>
    </row>
    <row r="126" ht="15.75" customHeight="1">
      <c r="B126" s="118">
        <v>7.0</v>
      </c>
      <c r="C126" s="113">
        <v>2024.0</v>
      </c>
      <c r="D126" s="131" t="s">
        <v>140</v>
      </c>
      <c r="E126" s="117" t="s">
        <v>224</v>
      </c>
      <c r="F126" s="118">
        <v>7.0</v>
      </c>
      <c r="G126" s="115">
        <v>2023.0</v>
      </c>
      <c r="H126" s="84" t="s">
        <v>112</v>
      </c>
      <c r="I126" s="112" t="s">
        <v>169</v>
      </c>
    </row>
    <row r="127" ht="15.75" customHeight="1">
      <c r="F127" s="118">
        <v>8.0</v>
      </c>
      <c r="G127" s="115">
        <v>2023.0</v>
      </c>
      <c r="H127" s="84" t="s">
        <v>113</v>
      </c>
      <c r="I127" s="112" t="s">
        <v>169</v>
      </c>
    </row>
    <row r="128" ht="15.75" customHeight="1">
      <c r="F128" s="118">
        <v>9.0</v>
      </c>
      <c r="G128" s="115">
        <v>2023.0</v>
      </c>
      <c r="H128" s="84" t="s">
        <v>124</v>
      </c>
      <c r="I128" s="54" t="s">
        <v>189</v>
      </c>
    </row>
    <row r="129" ht="15.75" customHeight="1">
      <c r="F129" s="118">
        <v>10.0</v>
      </c>
      <c r="G129" s="115">
        <v>2023.0</v>
      </c>
      <c r="H129" s="84" t="s">
        <v>114</v>
      </c>
      <c r="I129" s="112" t="s">
        <v>169</v>
      </c>
    </row>
    <row r="130" ht="15.75" customHeight="1"/>
    <row r="131" ht="15.75" customHeight="1">
      <c r="A131" s="112" t="s">
        <v>61</v>
      </c>
      <c r="F131" s="54">
        <v>1.0</v>
      </c>
      <c r="G131" s="115">
        <v>2022.0</v>
      </c>
      <c r="H131" s="84" t="s">
        <v>130</v>
      </c>
      <c r="I131" s="54" t="s">
        <v>193</v>
      </c>
      <c r="J131" s="118">
        <v>1.0</v>
      </c>
    </row>
    <row r="132" ht="15.75" customHeight="1">
      <c r="F132" s="54">
        <v>2.0</v>
      </c>
      <c r="G132" s="115">
        <v>2022.0</v>
      </c>
      <c r="H132" s="84" t="s">
        <v>131</v>
      </c>
      <c r="I132" s="54" t="s">
        <v>189</v>
      </c>
      <c r="J132" s="118">
        <v>2.0</v>
      </c>
    </row>
    <row r="133" ht="15.75" customHeight="1">
      <c r="F133" s="54">
        <v>3.0</v>
      </c>
      <c r="G133" s="115">
        <v>2023.0</v>
      </c>
      <c r="H133" s="84" t="s">
        <v>225</v>
      </c>
      <c r="I133" s="112" t="s">
        <v>169</v>
      </c>
      <c r="J133" s="118">
        <v>3.0</v>
      </c>
    </row>
    <row r="134" ht="15.75" customHeight="1">
      <c r="F134" s="54">
        <v>4.0</v>
      </c>
      <c r="G134" s="115">
        <v>2024.0</v>
      </c>
      <c r="H134" s="84" t="s">
        <v>226</v>
      </c>
      <c r="I134" s="112" t="s">
        <v>169</v>
      </c>
      <c r="J134" s="118">
        <v>4.0</v>
      </c>
    </row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autoFilter ref="$A$4:$C$81"/>
  <hyperlinks>
    <hyperlink r:id="rId1" ref="H66"/>
    <hyperlink r:id="rId2" ref="H67"/>
    <hyperlink r:id="rId3" ref="H71"/>
    <hyperlink r:id="rId4" ref="D72"/>
    <hyperlink r:id="rId5" ref="H72"/>
    <hyperlink r:id="rId6" ref="H73"/>
    <hyperlink r:id="rId7" ref="D74"/>
    <hyperlink r:id="rId8" ref="H74"/>
    <hyperlink r:id="rId9" ref="D75"/>
    <hyperlink r:id="rId10" ref="H75"/>
    <hyperlink r:id="rId11" ref="D76"/>
    <hyperlink r:id="rId12" ref="H76"/>
    <hyperlink r:id="rId13" ref="H77"/>
    <hyperlink r:id="rId14" ref="H78"/>
    <hyperlink r:id="rId15" ref="H79"/>
    <hyperlink r:id="rId16" ref="H80"/>
    <hyperlink r:id="rId17" ref="H82"/>
    <hyperlink r:id="rId18" ref="H83"/>
    <hyperlink r:id="rId19" ref="H84"/>
    <hyperlink r:id="rId20" ref="D91"/>
    <hyperlink r:id="rId21" ref="H91"/>
    <hyperlink r:id="rId22" ref="K91"/>
    <hyperlink r:id="rId23" ref="H92"/>
    <hyperlink r:id="rId24" ref="H93"/>
    <hyperlink r:id="rId25" ref="H94"/>
    <hyperlink r:id="rId26" ref="H95"/>
    <hyperlink r:id="rId27" ref="H96"/>
    <hyperlink r:id="rId28" ref="H97"/>
    <hyperlink r:id="rId29" ref="H98"/>
    <hyperlink r:id="rId30" ref="H99"/>
    <hyperlink r:id="rId31" ref="D103"/>
    <hyperlink r:id="rId32" ref="D104"/>
    <hyperlink r:id="rId33" ref="H104"/>
    <hyperlink r:id="rId34" ref="D105"/>
    <hyperlink r:id="rId35" ref="H105"/>
    <hyperlink r:id="rId36" ref="H106"/>
    <hyperlink r:id="rId37" ref="H107"/>
    <hyperlink r:id="rId38" ref="H108"/>
    <hyperlink r:id="rId39" ref="H109"/>
    <hyperlink r:id="rId40" ref="H110"/>
    <hyperlink r:id="rId41" ref="H111"/>
    <hyperlink r:id="rId42" ref="H114"/>
    <hyperlink r:id="rId43" ref="H115"/>
    <hyperlink r:id="rId44" ref="H116"/>
    <hyperlink r:id="rId45" ref="H117"/>
    <hyperlink r:id="rId46" ref="H118"/>
    <hyperlink r:id="rId47" ref="D120"/>
    <hyperlink r:id="rId48" ref="H120"/>
    <hyperlink r:id="rId49" ref="J120"/>
    <hyperlink r:id="rId50" ref="D121"/>
    <hyperlink r:id="rId51" ref="H121"/>
    <hyperlink r:id="rId52" ref="D122"/>
    <hyperlink r:id="rId53" ref="H122"/>
    <hyperlink r:id="rId54" ref="D123"/>
    <hyperlink r:id="rId55" ref="H123"/>
    <hyperlink r:id="rId56" ref="D124"/>
    <hyperlink r:id="rId57" ref="H124"/>
    <hyperlink r:id="rId58" ref="D125"/>
    <hyperlink r:id="rId59" ref="H125"/>
    <hyperlink r:id="rId60" ref="D126"/>
    <hyperlink r:id="rId61" ref="H126"/>
    <hyperlink r:id="rId62" ref="H127"/>
    <hyperlink r:id="rId63" ref="H128"/>
    <hyperlink r:id="rId64" ref="H129"/>
    <hyperlink r:id="rId65" ref="H131"/>
    <hyperlink r:id="rId66" ref="H132"/>
    <hyperlink r:id="rId67" ref="H133"/>
    <hyperlink r:id="rId68" ref="H134"/>
  </hyperlinks>
  <printOptions/>
  <pageMargins bottom="0.75" footer="0.0" header="0.0" left="0.7" right="0.7" top="0.75"/>
  <pageSetup orientation="portrait"/>
  <drawing r:id="rId6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2024-05-08T01:42:07Z</dcterms:created>
  <dc:creator>Sutrisno Ngatenan</dc:creator>
</cp:coreProperties>
</file>